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tabRatio="713" firstSheet="1" activeTab="4"/>
  </bookViews>
  <sheets>
    <sheet name="Общие данные" sheetId="10" state="hidden" r:id="rId1"/>
    <sheet name="Награды" sheetId="11" r:id="rId2"/>
    <sheet name="Патенты" sheetId="9" r:id="rId3"/>
    <sheet name="Гранты" sheetId="4" r:id="rId4"/>
    <sheet name="Публичное представление" sheetId="3" r:id="rId5"/>
    <sheet name="Публикации" sheetId="2" r:id="rId6"/>
    <sheet name="List" sheetId="7" state="hidden" r:id="rId7"/>
    <sheet name="Sum" sheetId="8" state="hidden" r:id="rId8"/>
  </sheets>
  <calcPr calcId="152511"/>
</workbook>
</file>

<file path=xl/calcChain.xml><?xml version="1.0" encoding="utf-8"?>
<calcChain xmlns="http://schemas.openxmlformats.org/spreadsheetml/2006/main">
  <c r="AA3" i="2" l="1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23" i="3"/>
  <c r="Z624" i="3"/>
  <c r="Z625" i="3"/>
  <c r="Z626" i="3"/>
  <c r="Z627" i="3"/>
  <c r="Z628" i="3"/>
  <c r="Z629" i="3"/>
  <c r="Z630" i="3"/>
  <c r="Z631" i="3"/>
  <c r="Z632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Z666" i="3"/>
  <c r="Z667" i="3"/>
  <c r="Z668" i="3"/>
  <c r="Z669" i="3"/>
  <c r="Z670" i="3"/>
  <c r="Z671" i="3"/>
  <c r="Z672" i="3"/>
  <c r="Z673" i="3"/>
  <c r="Z674" i="3"/>
  <c r="Z675" i="3"/>
  <c r="Z676" i="3"/>
  <c r="Z677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690" i="3"/>
  <c r="Z691" i="3"/>
  <c r="Z692" i="3"/>
  <c r="Z693" i="3"/>
  <c r="Z694" i="3"/>
  <c r="Z695" i="3"/>
  <c r="Z696" i="3"/>
  <c r="Z697" i="3"/>
  <c r="Z698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Z711" i="3"/>
  <c r="Z712" i="3"/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2" i="2"/>
  <c r="AA4" i="2" l="1"/>
  <c r="AA5" i="2"/>
  <c r="AA6" i="2"/>
  <c r="AA7" i="2"/>
  <c r="AA8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Z3" i="2"/>
  <c r="Z4" i="2"/>
  <c r="Z5" i="2"/>
  <c r="Z6" i="2"/>
  <c r="Z7" i="2"/>
  <c r="Z8" i="2"/>
  <c r="Z9" i="2"/>
  <c r="AA9" i="2" s="1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2" i="2"/>
  <c r="AA2" i="2" l="1"/>
  <c r="D6" i="8" s="1"/>
  <c r="D5" i="8"/>
  <c r="Z2" i="3"/>
  <c r="D7" i="8" l="1"/>
  <c r="D9" i="8" l="1"/>
  <c r="D8" i="8"/>
  <c r="AA4" i="9" l="1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AA173" i="9"/>
  <c r="AA174" i="9"/>
  <c r="AA175" i="9"/>
  <c r="AA176" i="9"/>
  <c r="AA177" i="9"/>
  <c r="AA178" i="9"/>
  <c r="AA179" i="9"/>
  <c r="AA180" i="9"/>
  <c r="AA181" i="9"/>
  <c r="AA182" i="9"/>
  <c r="AA183" i="9"/>
  <c r="AA184" i="9"/>
  <c r="AA185" i="9"/>
  <c r="AA186" i="9"/>
  <c r="AA187" i="9"/>
  <c r="AA188" i="9"/>
  <c r="AA189" i="9"/>
  <c r="AA190" i="9"/>
  <c r="AA191" i="9"/>
  <c r="AA192" i="9"/>
  <c r="AA193" i="9"/>
  <c r="AA194" i="9"/>
  <c r="AA195" i="9"/>
  <c r="AA196" i="9"/>
  <c r="AA197" i="9"/>
  <c r="AA198" i="9"/>
  <c r="AA199" i="9"/>
  <c r="AA200" i="9"/>
  <c r="AA201" i="9"/>
  <c r="AA202" i="9"/>
  <c r="AA203" i="9"/>
  <c r="AA204" i="9"/>
  <c r="AA205" i="9"/>
  <c r="AA206" i="9"/>
  <c r="AA207" i="9"/>
  <c r="AA208" i="9"/>
  <c r="AA209" i="9"/>
  <c r="AA210" i="9"/>
  <c r="AA211" i="9"/>
  <c r="AA212" i="9"/>
  <c r="AA213" i="9"/>
  <c r="AA214" i="9"/>
  <c r="AA215" i="9"/>
  <c r="AA216" i="9"/>
  <c r="AA217" i="9"/>
  <c r="AA218" i="9"/>
  <c r="AA219" i="9"/>
  <c r="AA220" i="9"/>
  <c r="AA221" i="9"/>
  <c r="AA222" i="9"/>
  <c r="AA223" i="9"/>
  <c r="AA224" i="9"/>
  <c r="AA225" i="9"/>
  <c r="AA226" i="9"/>
  <c r="AA227" i="9"/>
  <c r="AA228" i="9"/>
  <c r="AA229" i="9"/>
  <c r="AA230" i="9"/>
  <c r="AA231" i="9"/>
  <c r="AA232" i="9"/>
  <c r="AA233" i="9"/>
  <c r="AA234" i="9"/>
  <c r="AA235" i="9"/>
  <c r="AA236" i="9"/>
  <c r="AA237" i="9"/>
  <c r="AA238" i="9"/>
  <c r="AA239" i="9"/>
  <c r="AA240" i="9"/>
  <c r="AA241" i="9"/>
  <c r="AA242" i="9"/>
  <c r="AA243" i="9"/>
  <c r="AA244" i="9"/>
  <c r="AA245" i="9"/>
  <c r="AA246" i="9"/>
  <c r="AA247" i="9"/>
  <c r="AA248" i="9"/>
  <c r="AA249" i="9"/>
  <c r="AA250" i="9"/>
  <c r="AA251" i="9"/>
  <c r="AA252" i="9"/>
  <c r="AA253" i="9"/>
  <c r="AA254" i="9"/>
  <c r="AA255" i="9"/>
  <c r="AA256" i="9"/>
  <c r="AA257" i="9"/>
  <c r="AA258" i="9"/>
  <c r="AA259" i="9"/>
  <c r="AA260" i="9"/>
  <c r="AA261" i="9"/>
  <c r="AA262" i="9"/>
  <c r="AA263" i="9"/>
  <c r="AA264" i="9"/>
  <c r="AA265" i="9"/>
  <c r="AA266" i="9"/>
  <c r="AA267" i="9"/>
  <c r="AA268" i="9"/>
  <c r="AA269" i="9"/>
  <c r="AA270" i="9"/>
  <c r="AA271" i="9"/>
  <c r="AA272" i="9"/>
  <c r="AA273" i="9"/>
  <c r="AA274" i="9"/>
  <c r="AA275" i="9"/>
  <c r="AA276" i="9"/>
  <c r="AA277" i="9"/>
  <c r="AA278" i="9"/>
  <c r="AA279" i="9"/>
  <c r="AA280" i="9"/>
  <c r="AA281" i="9"/>
  <c r="AA282" i="9"/>
  <c r="AA283" i="9"/>
  <c r="AA284" i="9"/>
  <c r="AA285" i="9"/>
  <c r="AA286" i="9"/>
  <c r="AA287" i="9"/>
  <c r="AA288" i="9"/>
  <c r="AA289" i="9"/>
  <c r="AA290" i="9"/>
  <c r="AA291" i="9"/>
  <c r="AA292" i="9"/>
  <c r="AA293" i="9"/>
  <c r="AA294" i="9"/>
  <c r="AA295" i="9"/>
  <c r="AA296" i="9"/>
  <c r="AA297" i="9"/>
  <c r="AA298" i="9"/>
  <c r="AA299" i="9"/>
  <c r="AA300" i="9"/>
  <c r="AA301" i="9"/>
  <c r="AA302" i="9"/>
  <c r="AA303" i="9"/>
  <c r="AA304" i="9"/>
  <c r="AA305" i="9"/>
  <c r="AA306" i="9"/>
  <c r="AA307" i="9"/>
  <c r="AA308" i="9"/>
  <c r="AA309" i="9"/>
  <c r="AA310" i="9"/>
  <c r="AA311" i="9"/>
  <c r="AA312" i="9"/>
  <c r="AA313" i="9"/>
  <c r="AA314" i="9"/>
  <c r="AA315" i="9"/>
  <c r="AA316" i="9"/>
  <c r="AA317" i="9"/>
  <c r="AA318" i="9"/>
  <c r="AA319" i="9"/>
  <c r="AA320" i="9"/>
  <c r="AA321" i="9"/>
  <c r="AA322" i="9"/>
  <c r="AA323" i="9"/>
  <c r="AA324" i="9"/>
  <c r="AA325" i="9"/>
  <c r="AA326" i="9"/>
  <c r="AA327" i="9"/>
  <c r="AA328" i="9"/>
  <c r="AA329" i="9"/>
  <c r="AA330" i="9"/>
  <c r="AA331" i="9"/>
  <c r="AA332" i="9"/>
  <c r="AA333" i="9"/>
  <c r="AA334" i="9"/>
  <c r="AA335" i="9"/>
  <c r="AA336" i="9"/>
  <c r="AA337" i="9"/>
  <c r="AA338" i="9"/>
  <c r="AA339" i="9"/>
  <c r="AA340" i="9"/>
  <c r="AA341" i="9"/>
  <c r="AA342" i="9"/>
  <c r="AA343" i="9"/>
  <c r="AA344" i="9"/>
  <c r="AA345" i="9"/>
  <c r="AA346" i="9"/>
  <c r="AA347" i="9"/>
  <c r="AA348" i="9"/>
  <c r="AA349" i="9"/>
  <c r="AA350" i="9"/>
  <c r="AA351" i="9"/>
  <c r="AA352" i="9"/>
  <c r="AA353" i="9"/>
  <c r="AA354" i="9"/>
  <c r="AA355" i="9"/>
  <c r="AA356" i="9"/>
  <c r="AA357" i="9"/>
  <c r="AA358" i="9"/>
  <c r="AA359" i="9"/>
  <c r="AA360" i="9"/>
  <c r="AA361" i="9"/>
  <c r="AA362" i="9"/>
  <c r="AA363" i="9"/>
  <c r="AA364" i="9"/>
  <c r="AA365" i="9"/>
  <c r="AA366" i="9"/>
  <c r="AA367" i="9"/>
  <c r="AA368" i="9"/>
  <c r="AA369" i="9"/>
  <c r="AA370" i="9"/>
  <c r="AA371" i="9"/>
  <c r="AA372" i="9"/>
  <c r="AA373" i="9"/>
  <c r="AA374" i="9"/>
  <c r="AA375" i="9"/>
  <c r="AA376" i="9"/>
  <c r="AA377" i="9"/>
  <c r="AA378" i="9"/>
  <c r="AA379" i="9"/>
  <c r="AA380" i="9"/>
  <c r="AA381" i="9"/>
  <c r="AA382" i="9"/>
  <c r="AA383" i="9"/>
  <c r="AA384" i="9"/>
  <c r="AA385" i="9"/>
  <c r="AA386" i="9"/>
  <c r="AA387" i="9"/>
  <c r="AA388" i="9"/>
  <c r="AA389" i="9"/>
  <c r="AA390" i="9"/>
  <c r="AA391" i="9"/>
  <c r="AA392" i="9"/>
  <c r="AA393" i="9"/>
  <c r="AA394" i="9"/>
  <c r="AA395" i="9"/>
  <c r="AA396" i="9"/>
  <c r="AA397" i="9"/>
  <c r="AA398" i="9"/>
  <c r="AA399" i="9"/>
  <c r="AA400" i="9"/>
  <c r="AA401" i="9"/>
  <c r="AA402" i="9"/>
  <c r="AA403" i="9"/>
  <c r="AA404" i="9"/>
  <c r="AA405" i="9"/>
  <c r="AA406" i="9"/>
  <c r="AA407" i="9"/>
  <c r="AA408" i="9"/>
  <c r="AA409" i="9"/>
  <c r="AA410" i="9"/>
  <c r="AA411" i="9"/>
  <c r="AA412" i="9"/>
  <c r="AA413" i="9"/>
  <c r="AA414" i="9"/>
  <c r="AA415" i="9"/>
  <c r="AA416" i="9"/>
  <c r="AA417" i="9"/>
  <c r="AA418" i="9"/>
  <c r="AA419" i="9"/>
  <c r="AA420" i="9"/>
  <c r="AA421" i="9"/>
  <c r="AA422" i="9"/>
  <c r="AA423" i="9"/>
  <c r="AA424" i="9"/>
  <c r="AA425" i="9"/>
  <c r="AA426" i="9"/>
  <c r="AA427" i="9"/>
  <c r="AA428" i="9"/>
  <c r="AA429" i="9"/>
  <c r="AA430" i="9"/>
  <c r="AA431" i="9"/>
  <c r="AA432" i="9"/>
  <c r="AA433" i="9"/>
  <c r="AA434" i="9"/>
  <c r="AA435" i="9"/>
  <c r="AA436" i="9"/>
  <c r="AA437" i="9"/>
  <c r="AA438" i="9"/>
  <c r="AA439" i="9"/>
  <c r="AA440" i="9"/>
  <c r="AA441" i="9"/>
  <c r="AA442" i="9"/>
  <c r="AA443" i="9"/>
  <c r="AA444" i="9"/>
  <c r="AA445" i="9"/>
  <c r="AA446" i="9"/>
  <c r="AA447" i="9"/>
  <c r="AA448" i="9"/>
  <c r="AA449" i="9"/>
  <c r="AA450" i="9"/>
  <c r="AA451" i="9"/>
  <c r="AA452" i="9"/>
  <c r="AA453" i="9"/>
  <c r="AA454" i="9"/>
  <c r="AA455" i="9"/>
  <c r="AA456" i="9"/>
  <c r="AA457" i="9"/>
  <c r="AA458" i="9"/>
  <c r="AA459" i="9"/>
  <c r="AA460" i="9"/>
  <c r="AA461" i="9"/>
  <c r="AA462" i="9"/>
  <c r="AA463" i="9"/>
  <c r="AA464" i="9"/>
  <c r="AA465" i="9"/>
  <c r="AA466" i="9"/>
  <c r="AA467" i="9"/>
  <c r="AA468" i="9"/>
  <c r="AA469" i="9"/>
  <c r="AA470" i="9"/>
  <c r="AA471" i="9"/>
  <c r="AA472" i="9"/>
  <c r="AA473" i="9"/>
  <c r="AA474" i="9"/>
  <c r="AA475" i="9"/>
  <c r="AA476" i="9"/>
  <c r="AA477" i="9"/>
  <c r="AA478" i="9"/>
  <c r="AA479" i="9"/>
  <c r="AA480" i="9"/>
  <c r="AA481" i="9"/>
  <c r="AA482" i="9"/>
  <c r="AA483" i="9"/>
  <c r="AA484" i="9"/>
  <c r="AA485" i="9"/>
  <c r="AA486" i="9"/>
  <c r="AA487" i="9"/>
  <c r="AA488" i="9"/>
  <c r="AA489" i="9"/>
  <c r="AA490" i="9"/>
  <c r="AA491" i="9"/>
  <c r="AA492" i="9"/>
  <c r="AA493" i="9"/>
  <c r="AA494" i="9"/>
  <c r="AA495" i="9"/>
  <c r="AA496" i="9"/>
  <c r="AA497" i="9"/>
  <c r="AA498" i="9"/>
  <c r="AA499" i="9"/>
  <c r="AA500" i="9"/>
  <c r="AA501" i="9"/>
  <c r="AA502" i="9"/>
  <c r="AA503" i="9"/>
  <c r="AA504" i="9"/>
  <c r="AA505" i="9"/>
  <c r="AA506" i="9"/>
  <c r="AA507" i="9"/>
  <c r="AA508" i="9"/>
  <c r="AA509" i="9"/>
  <c r="AA510" i="9"/>
  <c r="AA511" i="9"/>
  <c r="AA512" i="9"/>
  <c r="AA513" i="9"/>
  <c r="AA514" i="9"/>
  <c r="AA515" i="9"/>
  <c r="AA516" i="9"/>
  <c r="AA517" i="9"/>
  <c r="AA518" i="9"/>
  <c r="AA519" i="9"/>
  <c r="AA520" i="9"/>
  <c r="AA521" i="9"/>
  <c r="AA522" i="9"/>
  <c r="AA523" i="9"/>
  <c r="AA524" i="9"/>
  <c r="AA525" i="9"/>
  <c r="AA526" i="9"/>
  <c r="AA527" i="9"/>
  <c r="AA528" i="9"/>
  <c r="AA529" i="9"/>
  <c r="AA530" i="9"/>
  <c r="AA531" i="9"/>
  <c r="AA532" i="9"/>
  <c r="AA533" i="9"/>
  <c r="AA534" i="9"/>
  <c r="AA535" i="9"/>
  <c r="AA536" i="9"/>
  <c r="AA537" i="9"/>
  <c r="AA538" i="9"/>
  <c r="AA539" i="9"/>
  <c r="AA540" i="9"/>
  <c r="AA541" i="9"/>
  <c r="AA542" i="9"/>
  <c r="AA543" i="9"/>
  <c r="AA544" i="9"/>
  <c r="AA545" i="9"/>
  <c r="AA546" i="9"/>
  <c r="AA547" i="9"/>
  <c r="AA548" i="9"/>
  <c r="AA549" i="9"/>
  <c r="AA550" i="9"/>
  <c r="AA551" i="9"/>
  <c r="AA552" i="9"/>
  <c r="AA553" i="9"/>
  <c r="AA554" i="9"/>
  <c r="AA555" i="9"/>
  <c r="AA556" i="9"/>
  <c r="AA557" i="9"/>
  <c r="AA558" i="9"/>
  <c r="AA559" i="9"/>
  <c r="AA560" i="9"/>
  <c r="AA561" i="9"/>
  <c r="AA562" i="9"/>
  <c r="AA563" i="9"/>
  <c r="AA564" i="9"/>
  <c r="AA565" i="9"/>
  <c r="AA566" i="9"/>
  <c r="AA567" i="9"/>
  <c r="AA568" i="9"/>
  <c r="AA569" i="9"/>
  <c r="AA570" i="9"/>
  <c r="AA571" i="9"/>
  <c r="AA572" i="9"/>
  <c r="AA573" i="9"/>
  <c r="AA574" i="9"/>
  <c r="AA575" i="9"/>
  <c r="AA576" i="9"/>
  <c r="AA577" i="9"/>
  <c r="AA578" i="9"/>
  <c r="AA579" i="9"/>
  <c r="AA580" i="9"/>
  <c r="AA581" i="9"/>
  <c r="AA582" i="9"/>
  <c r="AA583" i="9"/>
  <c r="AA584" i="9"/>
  <c r="AA585" i="9"/>
  <c r="AA586" i="9"/>
  <c r="AA587" i="9"/>
  <c r="AA588" i="9"/>
  <c r="AA589" i="9"/>
  <c r="AA590" i="9"/>
  <c r="AA591" i="9"/>
  <c r="AA592" i="9"/>
  <c r="AA593" i="9"/>
  <c r="AA594" i="9"/>
  <c r="AA595" i="9"/>
  <c r="AA596" i="9"/>
  <c r="AA597" i="9"/>
  <c r="AA598" i="9"/>
  <c r="AA599" i="9"/>
  <c r="AA600" i="9"/>
  <c r="AA601" i="9"/>
  <c r="AA602" i="9"/>
  <c r="AA603" i="9"/>
  <c r="AA604" i="9"/>
  <c r="AA605" i="9"/>
  <c r="AA606" i="9"/>
  <c r="AA607" i="9"/>
  <c r="AA608" i="9"/>
  <c r="AA609" i="9"/>
  <c r="AA610" i="9"/>
  <c r="AA611" i="9"/>
  <c r="AA612" i="9"/>
  <c r="AA613" i="9"/>
  <c r="AA614" i="9"/>
  <c r="AA615" i="9"/>
  <c r="AA616" i="9"/>
  <c r="AA617" i="9"/>
  <c r="AA618" i="9"/>
  <c r="AA619" i="9"/>
  <c r="AA620" i="9"/>
  <c r="AA621" i="9"/>
  <c r="AA622" i="9"/>
  <c r="AA623" i="9"/>
  <c r="AA624" i="9"/>
  <c r="AA625" i="9"/>
  <c r="AA626" i="9"/>
  <c r="AA627" i="9"/>
  <c r="AA628" i="9"/>
  <c r="AA629" i="9"/>
  <c r="AA630" i="9"/>
  <c r="AA631" i="9"/>
  <c r="AA632" i="9"/>
  <c r="AA633" i="9"/>
  <c r="AA634" i="9"/>
  <c r="AA635" i="9"/>
  <c r="AA636" i="9"/>
  <c r="AA637" i="9"/>
  <c r="AA638" i="9"/>
  <c r="AA639" i="9"/>
  <c r="AA640" i="9"/>
  <c r="AA641" i="9"/>
  <c r="AA642" i="9"/>
  <c r="AA643" i="9"/>
  <c r="AA644" i="9"/>
  <c r="AA645" i="9"/>
  <c r="AA646" i="9"/>
  <c r="AA647" i="9"/>
  <c r="AA648" i="9"/>
  <c r="AA649" i="9"/>
  <c r="AA650" i="9"/>
  <c r="AA651" i="9"/>
  <c r="AA652" i="9"/>
  <c r="AA653" i="9"/>
  <c r="AA654" i="9"/>
  <c r="AA655" i="9"/>
  <c r="AA656" i="9"/>
  <c r="AA657" i="9"/>
  <c r="AA658" i="9"/>
  <c r="AA659" i="9"/>
  <c r="AA660" i="9"/>
  <c r="AA661" i="9"/>
  <c r="AA662" i="9"/>
  <c r="AA663" i="9"/>
  <c r="AA664" i="9"/>
  <c r="AA665" i="9"/>
  <c r="AA666" i="9"/>
  <c r="AA667" i="9"/>
  <c r="AA668" i="9"/>
  <c r="AA669" i="9"/>
  <c r="AA670" i="9"/>
  <c r="AA671" i="9"/>
  <c r="AA672" i="9"/>
  <c r="AA673" i="9"/>
  <c r="AA674" i="9"/>
  <c r="AA675" i="9"/>
  <c r="AA676" i="9"/>
  <c r="AA677" i="9"/>
  <c r="AA678" i="9"/>
  <c r="AA679" i="9"/>
  <c r="AA680" i="9"/>
  <c r="AA681" i="9"/>
  <c r="AA682" i="9"/>
  <c r="AA683" i="9"/>
  <c r="AA684" i="9"/>
  <c r="AA685" i="9"/>
  <c r="AA686" i="9"/>
  <c r="AA687" i="9"/>
  <c r="AA688" i="9"/>
  <c r="AA689" i="9"/>
  <c r="AA690" i="9"/>
  <c r="AA691" i="9"/>
  <c r="AA692" i="9"/>
  <c r="AA693" i="9"/>
  <c r="AA694" i="9"/>
  <c r="AA695" i="9"/>
  <c r="AA696" i="9"/>
  <c r="AA697" i="9"/>
  <c r="AA698" i="9"/>
  <c r="AA699" i="9"/>
  <c r="AA700" i="9"/>
  <c r="AA701" i="9"/>
  <c r="AA702" i="9"/>
  <c r="AA703" i="9"/>
  <c r="AA704" i="9"/>
  <c r="AA705" i="9"/>
  <c r="AA706" i="9"/>
  <c r="AA707" i="9"/>
  <c r="AA708" i="9"/>
  <c r="AA709" i="9"/>
  <c r="AA710" i="9"/>
  <c r="AA711" i="9"/>
  <c r="AA712" i="9"/>
  <c r="AA713" i="9"/>
  <c r="AA714" i="9"/>
  <c r="AA715" i="9"/>
  <c r="AA716" i="9"/>
  <c r="AA717" i="9"/>
  <c r="AA718" i="9"/>
  <c r="AA719" i="9"/>
  <c r="AA720" i="9"/>
  <c r="AA721" i="9"/>
  <c r="AA722" i="9"/>
  <c r="AA723" i="9"/>
  <c r="AA724" i="9"/>
  <c r="AA725" i="9"/>
  <c r="AA726" i="9"/>
  <c r="AA727" i="9"/>
  <c r="AA728" i="9"/>
  <c r="AA729" i="9"/>
  <c r="AA730" i="9"/>
  <c r="AA731" i="9"/>
  <c r="AA732" i="9"/>
  <c r="AA733" i="9"/>
  <c r="AA734" i="9"/>
  <c r="AA735" i="9"/>
  <c r="AA736" i="9"/>
  <c r="AA737" i="9"/>
  <c r="AA738" i="9"/>
  <c r="AA739" i="9"/>
  <c r="AA740" i="9"/>
  <c r="AA741" i="9"/>
  <c r="AA742" i="9"/>
  <c r="AA743" i="9"/>
  <c r="AA744" i="9"/>
  <c r="AA745" i="9"/>
  <c r="AA746" i="9"/>
  <c r="AA3" i="9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A331" i="4"/>
  <c r="AA332" i="4"/>
  <c r="AA333" i="4"/>
  <c r="AA334" i="4"/>
  <c r="AA335" i="4"/>
  <c r="AA336" i="4"/>
  <c r="AA337" i="4"/>
  <c r="AA338" i="4"/>
  <c r="AA339" i="4"/>
  <c r="AA340" i="4"/>
  <c r="AA341" i="4"/>
  <c r="AA342" i="4"/>
  <c r="AA343" i="4"/>
  <c r="AA344" i="4"/>
  <c r="AA345" i="4"/>
  <c r="AA346" i="4"/>
  <c r="AA347" i="4"/>
  <c r="AA348" i="4"/>
  <c r="AA349" i="4"/>
  <c r="AA350" i="4"/>
  <c r="AA351" i="4"/>
  <c r="AA352" i="4"/>
  <c r="AA353" i="4"/>
  <c r="AA354" i="4"/>
  <c r="AA355" i="4"/>
  <c r="AA356" i="4"/>
  <c r="AA357" i="4"/>
  <c r="AA358" i="4"/>
  <c r="AA359" i="4"/>
  <c r="AA360" i="4"/>
  <c r="AA361" i="4"/>
  <c r="AA362" i="4"/>
  <c r="AA363" i="4"/>
  <c r="AA364" i="4"/>
  <c r="AA365" i="4"/>
  <c r="AA366" i="4"/>
  <c r="AA367" i="4"/>
  <c r="AA368" i="4"/>
  <c r="AA369" i="4"/>
  <c r="AA370" i="4"/>
  <c r="AA371" i="4"/>
  <c r="AA372" i="4"/>
  <c r="AA373" i="4"/>
  <c r="AA374" i="4"/>
  <c r="AA375" i="4"/>
  <c r="AA376" i="4"/>
  <c r="AA377" i="4"/>
  <c r="AA378" i="4"/>
  <c r="AA379" i="4"/>
  <c r="AA380" i="4"/>
  <c r="AA381" i="4"/>
  <c r="AA382" i="4"/>
  <c r="AA383" i="4"/>
  <c r="AA384" i="4"/>
  <c r="AA385" i="4"/>
  <c r="AA386" i="4"/>
  <c r="AA387" i="4"/>
  <c r="AA388" i="4"/>
  <c r="AA389" i="4"/>
  <c r="AA390" i="4"/>
  <c r="AA391" i="4"/>
  <c r="AA392" i="4"/>
  <c r="AA393" i="4"/>
  <c r="AA394" i="4"/>
  <c r="AA395" i="4"/>
  <c r="AA396" i="4"/>
  <c r="AA397" i="4"/>
  <c r="AA398" i="4"/>
  <c r="AA399" i="4"/>
  <c r="AA400" i="4"/>
  <c r="AA401" i="4"/>
  <c r="AA402" i="4"/>
  <c r="AA403" i="4"/>
  <c r="AA404" i="4"/>
  <c r="AA405" i="4"/>
  <c r="AA406" i="4"/>
  <c r="AA407" i="4"/>
  <c r="AA408" i="4"/>
  <c r="AA409" i="4"/>
  <c r="AA410" i="4"/>
  <c r="AA411" i="4"/>
  <c r="AA412" i="4"/>
  <c r="AA413" i="4"/>
  <c r="AA414" i="4"/>
  <c r="AA415" i="4"/>
  <c r="AA416" i="4"/>
  <c r="AA417" i="4"/>
  <c r="AA418" i="4"/>
  <c r="AA419" i="4"/>
  <c r="AA420" i="4"/>
  <c r="AA421" i="4"/>
  <c r="AA422" i="4"/>
  <c r="AA423" i="4"/>
  <c r="AA424" i="4"/>
  <c r="AA425" i="4"/>
  <c r="AA426" i="4"/>
  <c r="AA427" i="4"/>
  <c r="AA428" i="4"/>
  <c r="AA429" i="4"/>
  <c r="AA430" i="4"/>
  <c r="AA431" i="4"/>
  <c r="AA432" i="4"/>
  <c r="AA433" i="4"/>
  <c r="AA434" i="4"/>
  <c r="AA435" i="4"/>
  <c r="AA436" i="4"/>
  <c r="AA437" i="4"/>
  <c r="AA438" i="4"/>
  <c r="AA439" i="4"/>
  <c r="AA440" i="4"/>
  <c r="AA441" i="4"/>
  <c r="AA442" i="4"/>
  <c r="AA443" i="4"/>
  <c r="AA444" i="4"/>
  <c r="AA445" i="4"/>
  <c r="AA446" i="4"/>
  <c r="AA447" i="4"/>
  <c r="AA448" i="4"/>
  <c r="AA449" i="4"/>
  <c r="AA450" i="4"/>
  <c r="AA451" i="4"/>
  <c r="AA452" i="4"/>
  <c r="AA453" i="4"/>
  <c r="AA454" i="4"/>
  <c r="AA455" i="4"/>
  <c r="AA456" i="4"/>
  <c r="AA457" i="4"/>
  <c r="AA458" i="4"/>
  <c r="AA459" i="4"/>
  <c r="AA460" i="4"/>
  <c r="AA461" i="4"/>
  <c r="AA462" i="4"/>
  <c r="AA463" i="4"/>
  <c r="AA464" i="4"/>
  <c r="AA465" i="4"/>
  <c r="AA466" i="4"/>
  <c r="AA467" i="4"/>
  <c r="AA468" i="4"/>
  <c r="AA469" i="4"/>
  <c r="AA470" i="4"/>
  <c r="AA471" i="4"/>
  <c r="AA472" i="4"/>
  <c r="AA473" i="4"/>
  <c r="AA474" i="4"/>
  <c r="AA475" i="4"/>
  <c r="AA476" i="4"/>
  <c r="AA477" i="4"/>
  <c r="AA478" i="4"/>
  <c r="AA479" i="4"/>
  <c r="AA480" i="4"/>
  <c r="AA481" i="4"/>
  <c r="AA482" i="4"/>
  <c r="AA483" i="4"/>
  <c r="AA484" i="4"/>
  <c r="AA485" i="4"/>
  <c r="AA486" i="4"/>
  <c r="AA487" i="4"/>
  <c r="AA488" i="4"/>
  <c r="AA489" i="4"/>
  <c r="AA490" i="4"/>
  <c r="AA491" i="4"/>
  <c r="AA492" i="4"/>
  <c r="AA493" i="4"/>
  <c r="AA494" i="4"/>
  <c r="AA495" i="4"/>
  <c r="AA496" i="4"/>
  <c r="AA497" i="4"/>
  <c r="AA498" i="4"/>
  <c r="AA499" i="4"/>
  <c r="AA500" i="4"/>
  <c r="AA501" i="4"/>
  <c r="AA502" i="4"/>
  <c r="AA503" i="4"/>
  <c r="AA504" i="4"/>
  <c r="AA505" i="4"/>
  <c r="AA506" i="4"/>
  <c r="AA507" i="4"/>
  <c r="AA508" i="4"/>
  <c r="AA509" i="4"/>
  <c r="AA510" i="4"/>
  <c r="AA511" i="4"/>
  <c r="AA512" i="4"/>
  <c r="AA513" i="4"/>
  <c r="AA514" i="4"/>
  <c r="AA515" i="4"/>
  <c r="AA516" i="4"/>
  <c r="AA517" i="4"/>
  <c r="AA518" i="4"/>
  <c r="AA519" i="4"/>
  <c r="AA520" i="4"/>
  <c r="AA521" i="4"/>
  <c r="AA522" i="4"/>
  <c r="AA523" i="4"/>
  <c r="AA524" i="4"/>
  <c r="AA525" i="4"/>
  <c r="AA526" i="4"/>
  <c r="AA527" i="4"/>
  <c r="AA528" i="4"/>
  <c r="AA529" i="4"/>
  <c r="AA530" i="4"/>
  <c r="AA531" i="4"/>
  <c r="AA532" i="4"/>
  <c r="AA533" i="4"/>
  <c r="AA534" i="4"/>
  <c r="AA535" i="4"/>
  <c r="AA536" i="4"/>
  <c r="AA537" i="4"/>
  <c r="AA538" i="4"/>
  <c r="AA539" i="4"/>
  <c r="AA540" i="4"/>
  <c r="AA541" i="4"/>
  <c r="AA542" i="4"/>
  <c r="AA543" i="4"/>
  <c r="AA544" i="4"/>
  <c r="AA545" i="4"/>
  <c r="AA546" i="4"/>
  <c r="AA547" i="4"/>
  <c r="AA548" i="4"/>
  <c r="AA549" i="4"/>
  <c r="AA550" i="4"/>
  <c r="AA551" i="4"/>
  <c r="AA552" i="4"/>
  <c r="AA553" i="4"/>
  <c r="AA554" i="4"/>
  <c r="AA555" i="4"/>
  <c r="AA556" i="4"/>
  <c r="AA557" i="4"/>
  <c r="AA558" i="4"/>
  <c r="AA559" i="4"/>
  <c r="AA560" i="4"/>
  <c r="AA561" i="4"/>
  <c r="AA562" i="4"/>
  <c r="AA563" i="4"/>
  <c r="AA564" i="4"/>
  <c r="AA565" i="4"/>
  <c r="AA566" i="4"/>
  <c r="AA567" i="4"/>
  <c r="AA568" i="4"/>
  <c r="AA569" i="4"/>
  <c r="AA570" i="4"/>
  <c r="AA571" i="4"/>
  <c r="AA572" i="4"/>
  <c r="AA573" i="4"/>
  <c r="AA574" i="4"/>
  <c r="AA575" i="4"/>
  <c r="AA576" i="4"/>
  <c r="AA577" i="4"/>
  <c r="AA578" i="4"/>
  <c r="AA579" i="4"/>
  <c r="AA580" i="4"/>
  <c r="AA581" i="4"/>
  <c r="AA582" i="4"/>
  <c r="AA583" i="4"/>
  <c r="AA584" i="4"/>
  <c r="AA585" i="4"/>
  <c r="AA586" i="4"/>
  <c r="AA587" i="4"/>
  <c r="AA588" i="4"/>
  <c r="AA589" i="4"/>
  <c r="AA590" i="4"/>
  <c r="AA591" i="4"/>
  <c r="AA592" i="4"/>
  <c r="AA593" i="4"/>
  <c r="AA594" i="4"/>
  <c r="AA595" i="4"/>
  <c r="AA596" i="4"/>
  <c r="AA597" i="4"/>
  <c r="AA598" i="4"/>
  <c r="AA599" i="4"/>
  <c r="AA600" i="4"/>
  <c r="AA601" i="4"/>
  <c r="AA602" i="4"/>
  <c r="AA603" i="4"/>
  <c r="AA604" i="4"/>
  <c r="AA605" i="4"/>
  <c r="AA606" i="4"/>
  <c r="AA607" i="4"/>
  <c r="AA608" i="4"/>
  <c r="AA609" i="4"/>
  <c r="AA610" i="4"/>
  <c r="AA611" i="4"/>
  <c r="AA612" i="4"/>
  <c r="AA613" i="4"/>
  <c r="AA614" i="4"/>
  <c r="AA615" i="4"/>
  <c r="AA616" i="4"/>
  <c r="AA617" i="4"/>
  <c r="AA618" i="4"/>
  <c r="AA619" i="4"/>
  <c r="AA620" i="4"/>
  <c r="AA621" i="4"/>
  <c r="AA622" i="4"/>
  <c r="AA623" i="4"/>
  <c r="AA624" i="4"/>
  <c r="AA625" i="4"/>
  <c r="AA626" i="4"/>
  <c r="AA627" i="4"/>
  <c r="AA628" i="4"/>
  <c r="AA629" i="4"/>
  <c r="AA630" i="4"/>
  <c r="AA631" i="4"/>
  <c r="AA632" i="4"/>
  <c r="AA633" i="4"/>
  <c r="AA634" i="4"/>
  <c r="AA635" i="4"/>
  <c r="AA636" i="4"/>
  <c r="AA637" i="4"/>
  <c r="AA638" i="4"/>
  <c r="AA639" i="4"/>
  <c r="AA640" i="4"/>
  <c r="AA641" i="4"/>
  <c r="AA642" i="4"/>
  <c r="AA643" i="4"/>
  <c r="AA644" i="4"/>
  <c r="AA645" i="4"/>
  <c r="AA646" i="4"/>
  <c r="AA647" i="4"/>
  <c r="AA648" i="4"/>
  <c r="AA649" i="4"/>
  <c r="AA650" i="4"/>
  <c r="AA651" i="4"/>
  <c r="AA652" i="4"/>
  <c r="AA653" i="4"/>
  <c r="AA654" i="4"/>
  <c r="AA655" i="4"/>
  <c r="AA656" i="4"/>
  <c r="AA657" i="4"/>
  <c r="AA658" i="4"/>
  <c r="AA659" i="4"/>
  <c r="AA660" i="4"/>
  <c r="AA661" i="4"/>
  <c r="AA662" i="4"/>
  <c r="AA663" i="4"/>
  <c r="AA664" i="4"/>
  <c r="AA665" i="4"/>
  <c r="AA666" i="4"/>
  <c r="AA667" i="4"/>
  <c r="AA668" i="4"/>
  <c r="AA669" i="4"/>
  <c r="AA670" i="4"/>
  <c r="AA671" i="4"/>
  <c r="AA672" i="4"/>
  <c r="AA673" i="4"/>
  <c r="AA674" i="4"/>
  <c r="AA675" i="4"/>
  <c r="AA676" i="4"/>
  <c r="AA677" i="4"/>
  <c r="AA678" i="4"/>
  <c r="AA679" i="4"/>
  <c r="AA680" i="4"/>
  <c r="AA681" i="4"/>
  <c r="AA682" i="4"/>
  <c r="AA683" i="4"/>
  <c r="AA684" i="4"/>
  <c r="AA685" i="4"/>
  <c r="AA686" i="4"/>
  <c r="AA687" i="4"/>
  <c r="AA688" i="4"/>
  <c r="AA689" i="4"/>
  <c r="AA690" i="4"/>
  <c r="AA691" i="4"/>
  <c r="AA692" i="4"/>
  <c r="AA693" i="4"/>
  <c r="AA694" i="4"/>
  <c r="AA695" i="4"/>
  <c r="AA696" i="4"/>
  <c r="AA697" i="4"/>
  <c r="AA698" i="4"/>
  <c r="AA699" i="4"/>
  <c r="AA700" i="4"/>
  <c r="AA701" i="4"/>
  <c r="AA702" i="4"/>
  <c r="AA703" i="4"/>
  <c r="AA704" i="4"/>
  <c r="AA705" i="4"/>
  <c r="AA706" i="4"/>
  <c r="AA707" i="4"/>
  <c r="AA708" i="4"/>
  <c r="AA709" i="4"/>
  <c r="AA710" i="4"/>
  <c r="AA711" i="4"/>
  <c r="AA712" i="4"/>
  <c r="AA713" i="4"/>
  <c r="AA714" i="4"/>
  <c r="AA715" i="4"/>
  <c r="AA716" i="4"/>
  <c r="AA717" i="4"/>
  <c r="AA718" i="4"/>
  <c r="AA719" i="4"/>
  <c r="AA720" i="4"/>
  <c r="AA721" i="4"/>
  <c r="AA722" i="4"/>
  <c r="AA723" i="4"/>
  <c r="AA724" i="4"/>
  <c r="AA725" i="4"/>
  <c r="AA726" i="4"/>
  <c r="AA727" i="4"/>
  <c r="AA728" i="4"/>
  <c r="AA729" i="4"/>
  <c r="AA730" i="4"/>
  <c r="AA731" i="4"/>
  <c r="AA732" i="4"/>
  <c r="AA733" i="4"/>
  <c r="AA3" i="4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3" i="9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345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59" i="4"/>
  <c r="Z360" i="4"/>
  <c r="Z361" i="4"/>
  <c r="Z362" i="4"/>
  <c r="Z363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Z392" i="4"/>
  <c r="Z393" i="4"/>
  <c r="Z394" i="4"/>
  <c r="Z395" i="4"/>
  <c r="Z396" i="4"/>
  <c r="Z397" i="4"/>
  <c r="Z398" i="4"/>
  <c r="Z399" i="4"/>
  <c r="Z400" i="4"/>
  <c r="Z401" i="4"/>
  <c r="Z402" i="4"/>
  <c r="Z403" i="4"/>
  <c r="Z404" i="4"/>
  <c r="Z405" i="4"/>
  <c r="Z406" i="4"/>
  <c r="Z407" i="4"/>
  <c r="Z408" i="4"/>
  <c r="Z409" i="4"/>
  <c r="Z410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Z425" i="4"/>
  <c r="Z426" i="4"/>
  <c r="Z427" i="4"/>
  <c r="Z428" i="4"/>
  <c r="Z429" i="4"/>
  <c r="Z430" i="4"/>
  <c r="Z431" i="4"/>
  <c r="Z432" i="4"/>
  <c r="Z433" i="4"/>
  <c r="Z434" i="4"/>
  <c r="Z435" i="4"/>
  <c r="Z436" i="4"/>
  <c r="Z437" i="4"/>
  <c r="Z438" i="4"/>
  <c r="Z439" i="4"/>
  <c r="Z440" i="4"/>
  <c r="Z441" i="4"/>
  <c r="Z442" i="4"/>
  <c r="Z443" i="4"/>
  <c r="Z444" i="4"/>
  <c r="Z445" i="4"/>
  <c r="Z446" i="4"/>
  <c r="Z447" i="4"/>
  <c r="Z448" i="4"/>
  <c r="Z449" i="4"/>
  <c r="Z450" i="4"/>
  <c r="Z451" i="4"/>
  <c r="Z452" i="4"/>
  <c r="Z453" i="4"/>
  <c r="Z454" i="4"/>
  <c r="Z455" i="4"/>
  <c r="Z456" i="4"/>
  <c r="Z457" i="4"/>
  <c r="Z458" i="4"/>
  <c r="Z459" i="4"/>
  <c r="Z460" i="4"/>
  <c r="Z461" i="4"/>
  <c r="Z462" i="4"/>
  <c r="Z463" i="4"/>
  <c r="Z464" i="4"/>
  <c r="Z465" i="4"/>
  <c r="Z466" i="4"/>
  <c r="Z467" i="4"/>
  <c r="Z468" i="4"/>
  <c r="Z469" i="4"/>
  <c r="Z470" i="4"/>
  <c r="Z471" i="4"/>
  <c r="Z472" i="4"/>
  <c r="Z473" i="4"/>
  <c r="Z474" i="4"/>
  <c r="Z475" i="4"/>
  <c r="Z476" i="4"/>
  <c r="Z477" i="4"/>
  <c r="Z478" i="4"/>
  <c r="Z479" i="4"/>
  <c r="Z480" i="4"/>
  <c r="Z481" i="4"/>
  <c r="Z482" i="4"/>
  <c r="Z483" i="4"/>
  <c r="Z484" i="4"/>
  <c r="Z485" i="4"/>
  <c r="Z486" i="4"/>
  <c r="Z487" i="4"/>
  <c r="Z488" i="4"/>
  <c r="Z489" i="4"/>
  <c r="Z490" i="4"/>
  <c r="Z491" i="4"/>
  <c r="Z492" i="4"/>
  <c r="Z493" i="4"/>
  <c r="Z494" i="4"/>
  <c r="Z495" i="4"/>
  <c r="Z496" i="4"/>
  <c r="Z497" i="4"/>
  <c r="Z498" i="4"/>
  <c r="Z499" i="4"/>
  <c r="Z500" i="4"/>
  <c r="Z501" i="4"/>
  <c r="Z502" i="4"/>
  <c r="Z503" i="4"/>
  <c r="Z504" i="4"/>
  <c r="Z505" i="4"/>
  <c r="Z506" i="4"/>
  <c r="Z507" i="4"/>
  <c r="Z508" i="4"/>
  <c r="Z509" i="4"/>
  <c r="Z510" i="4"/>
  <c r="Z511" i="4"/>
  <c r="Z512" i="4"/>
  <c r="Z513" i="4"/>
  <c r="Z514" i="4"/>
  <c r="Z515" i="4"/>
  <c r="Z516" i="4"/>
  <c r="Z517" i="4"/>
  <c r="Z518" i="4"/>
  <c r="Z519" i="4"/>
  <c r="Z520" i="4"/>
  <c r="Z521" i="4"/>
  <c r="Z522" i="4"/>
  <c r="Z523" i="4"/>
  <c r="Z524" i="4"/>
  <c r="Z525" i="4"/>
  <c r="Z526" i="4"/>
  <c r="Z527" i="4"/>
  <c r="Z528" i="4"/>
  <c r="Z529" i="4"/>
  <c r="Z530" i="4"/>
  <c r="Z531" i="4"/>
  <c r="Z532" i="4"/>
  <c r="Z533" i="4"/>
  <c r="Z534" i="4"/>
  <c r="Z535" i="4"/>
  <c r="Z536" i="4"/>
  <c r="Z537" i="4"/>
  <c r="Z538" i="4"/>
  <c r="Z539" i="4"/>
  <c r="Z540" i="4"/>
  <c r="Z541" i="4"/>
  <c r="Z542" i="4"/>
  <c r="Z543" i="4"/>
  <c r="Z544" i="4"/>
  <c r="Z545" i="4"/>
  <c r="Z546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59" i="4"/>
  <c r="Z560" i="4"/>
  <c r="Z561" i="4"/>
  <c r="Z562" i="4"/>
  <c r="Z563" i="4"/>
  <c r="Z564" i="4"/>
  <c r="Z565" i="4"/>
  <c r="Z566" i="4"/>
  <c r="Z567" i="4"/>
  <c r="Z568" i="4"/>
  <c r="Z569" i="4"/>
  <c r="Z570" i="4"/>
  <c r="Z571" i="4"/>
  <c r="Z572" i="4"/>
  <c r="Z573" i="4"/>
  <c r="Z574" i="4"/>
  <c r="Z575" i="4"/>
  <c r="Z576" i="4"/>
  <c r="Z577" i="4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92" i="4"/>
  <c r="Z593" i="4"/>
  <c r="Z594" i="4"/>
  <c r="Z595" i="4"/>
  <c r="Z596" i="4"/>
  <c r="Z597" i="4"/>
  <c r="Z598" i="4"/>
  <c r="Z599" i="4"/>
  <c r="Z600" i="4"/>
  <c r="Z601" i="4"/>
  <c r="Z602" i="4"/>
  <c r="Z603" i="4"/>
  <c r="Z604" i="4"/>
  <c r="Z605" i="4"/>
  <c r="Z606" i="4"/>
  <c r="Z607" i="4"/>
  <c r="Z608" i="4"/>
  <c r="Z609" i="4"/>
  <c r="Z610" i="4"/>
  <c r="Z611" i="4"/>
  <c r="Z612" i="4"/>
  <c r="Z613" i="4"/>
  <c r="Z614" i="4"/>
  <c r="Z615" i="4"/>
  <c r="Z616" i="4"/>
  <c r="Z617" i="4"/>
  <c r="Z618" i="4"/>
  <c r="Z619" i="4"/>
  <c r="Z620" i="4"/>
  <c r="Z621" i="4"/>
  <c r="Z622" i="4"/>
  <c r="Z623" i="4"/>
  <c r="Z624" i="4"/>
  <c r="Z625" i="4"/>
  <c r="Z626" i="4"/>
  <c r="Z627" i="4"/>
  <c r="Z628" i="4"/>
  <c r="Z629" i="4"/>
  <c r="Z630" i="4"/>
  <c r="Z631" i="4"/>
  <c r="Z632" i="4"/>
  <c r="Z633" i="4"/>
  <c r="Z634" i="4"/>
  <c r="Z635" i="4"/>
  <c r="Z636" i="4"/>
  <c r="Z637" i="4"/>
  <c r="Z638" i="4"/>
  <c r="Z639" i="4"/>
  <c r="Z640" i="4"/>
  <c r="Z641" i="4"/>
  <c r="Z642" i="4"/>
  <c r="Z643" i="4"/>
  <c r="Z644" i="4"/>
  <c r="Z645" i="4"/>
  <c r="Z646" i="4"/>
  <c r="Z647" i="4"/>
  <c r="Z648" i="4"/>
  <c r="Z649" i="4"/>
  <c r="Z650" i="4"/>
  <c r="Z651" i="4"/>
  <c r="Z652" i="4"/>
  <c r="Z653" i="4"/>
  <c r="Z654" i="4"/>
  <c r="Z655" i="4"/>
  <c r="Z656" i="4"/>
  <c r="Z657" i="4"/>
  <c r="Z658" i="4"/>
  <c r="Z659" i="4"/>
  <c r="Z660" i="4"/>
  <c r="Z661" i="4"/>
  <c r="Z662" i="4"/>
  <c r="Z663" i="4"/>
  <c r="Z664" i="4"/>
  <c r="Z665" i="4"/>
  <c r="Z666" i="4"/>
  <c r="Z667" i="4"/>
  <c r="Z668" i="4"/>
  <c r="Z669" i="4"/>
  <c r="Z670" i="4"/>
  <c r="Z671" i="4"/>
  <c r="Z672" i="4"/>
  <c r="Z673" i="4"/>
  <c r="Z674" i="4"/>
  <c r="Z675" i="4"/>
  <c r="Z676" i="4"/>
  <c r="Z677" i="4"/>
  <c r="Z678" i="4"/>
  <c r="Z679" i="4"/>
  <c r="Z680" i="4"/>
  <c r="Z681" i="4"/>
  <c r="Z682" i="4"/>
  <c r="Z683" i="4"/>
  <c r="Z684" i="4"/>
  <c r="Z685" i="4"/>
  <c r="Z686" i="4"/>
  <c r="Z687" i="4"/>
  <c r="Z688" i="4"/>
  <c r="Z689" i="4"/>
  <c r="Z690" i="4"/>
  <c r="Z691" i="4"/>
  <c r="Z692" i="4"/>
  <c r="Z693" i="4"/>
  <c r="Z694" i="4"/>
  <c r="Z695" i="4"/>
  <c r="Z696" i="4"/>
  <c r="Z697" i="4"/>
  <c r="Z698" i="4"/>
  <c r="Z699" i="4"/>
  <c r="Z700" i="4"/>
  <c r="Z701" i="4"/>
  <c r="Z702" i="4"/>
  <c r="Z703" i="4"/>
  <c r="Z704" i="4"/>
  <c r="Z705" i="4"/>
  <c r="Z706" i="4"/>
  <c r="Z707" i="4"/>
  <c r="Z708" i="4"/>
  <c r="Z709" i="4"/>
  <c r="Z710" i="4"/>
  <c r="Z711" i="4"/>
  <c r="Z712" i="4"/>
  <c r="Z713" i="4"/>
  <c r="Z714" i="4"/>
  <c r="Z715" i="4"/>
  <c r="Z716" i="4"/>
  <c r="Z717" i="4"/>
  <c r="Z718" i="4"/>
  <c r="Z719" i="4"/>
  <c r="Z720" i="4"/>
  <c r="Z721" i="4"/>
  <c r="Z722" i="4"/>
  <c r="Z723" i="4"/>
  <c r="Z724" i="4"/>
  <c r="Z725" i="4"/>
  <c r="Z726" i="4"/>
  <c r="Z727" i="4"/>
  <c r="Z728" i="4"/>
  <c r="Z729" i="4"/>
  <c r="Z730" i="4"/>
  <c r="Z731" i="4"/>
  <c r="Z732" i="4"/>
  <c r="Z73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3" i="4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D10" i="8" l="1"/>
</calcChain>
</file>

<file path=xl/sharedStrings.xml><?xml version="1.0" encoding="utf-8"?>
<sst xmlns="http://schemas.openxmlformats.org/spreadsheetml/2006/main" count="66" uniqueCount="60">
  <si>
    <t>ФИО аспиранта</t>
  </si>
  <si>
    <t>Всероссийское</t>
  </si>
  <si>
    <t>Международное</t>
  </si>
  <si>
    <t>Публичные выступления</t>
  </si>
  <si>
    <t>Публикации</t>
  </si>
  <si>
    <t>Гранты</t>
  </si>
  <si>
    <t>Патенты</t>
  </si>
  <si>
    <t>Сумма</t>
  </si>
  <si>
    <t>Почетная грамота</t>
  </si>
  <si>
    <t>Медаль</t>
  </si>
  <si>
    <t>Диплом I/II/III</t>
  </si>
  <si>
    <t>Год обучения</t>
  </si>
  <si>
    <t>Тип Доклада</t>
  </si>
  <si>
    <t>Другое</t>
  </si>
  <si>
    <t>Издание, индекcируемое в РИНЦ</t>
  </si>
  <si>
    <t>Киселёва Антонина Андреевна</t>
  </si>
  <si>
    <t>Система ФАНО</t>
  </si>
  <si>
    <t>Система ИЦиГ</t>
  </si>
  <si>
    <t>Материалы конференций</t>
  </si>
  <si>
    <t>Стендовый (личное участие)</t>
  </si>
  <si>
    <t>Устный (личное участие)</t>
  </si>
  <si>
    <t>Заочное участие</t>
  </si>
  <si>
    <t>Соавтор</t>
  </si>
  <si>
    <t>Награды</t>
  </si>
  <si>
    <t>Издание, индексируемое в WebOfScience, Scopus</t>
  </si>
  <si>
    <t>Балл за место</t>
  </si>
  <si>
    <t>Дата выдачи</t>
  </si>
  <si>
    <t>Участники гранта</t>
  </si>
  <si>
    <t>Дата получения</t>
  </si>
  <si>
    <t>Авторы</t>
  </si>
  <si>
    <t>* - Аспирант является руководителем гранта</t>
  </si>
  <si>
    <t>Журнал</t>
  </si>
  <si>
    <t>Год издания</t>
  </si>
  <si>
    <t>Том, номер, стр</t>
  </si>
  <si>
    <t>Импакт-фактор</t>
  </si>
  <si>
    <t>Название меропрития, дата и место его проведения</t>
  </si>
  <si>
    <t xml:space="preserve">№2016162938 Программа для анализа эволюционных характеристик генных сетей (Ортоскейп) / Application for evolutionary analysis of gene networks (Orthoscape) </t>
  </si>
  <si>
    <t>Лашин С.А., Афонников Д.А., Мустафин З.С., Матушкин Ю.Г., Гунбин К.В.</t>
  </si>
  <si>
    <t>17 октября 2016</t>
  </si>
  <si>
    <t>РФФИ 16-34-00924 мол_а Идентификация при помощи RNA-seq ядерных генов, контролирующих синтез хлорофилла у ячменя.</t>
  </si>
  <si>
    <t>Шмаков  НА</t>
  </si>
  <si>
    <t xml:space="preserve">
Diversity of auxin responsive cis-regulatory elements </t>
  </si>
  <si>
    <t>International Symposium on Auxins and Cytokinins in Plant Development, 1-6 июля 2018 Prague</t>
  </si>
  <si>
    <r>
      <t xml:space="preserve">Тип мероприятия
</t>
    </r>
    <r>
      <rPr>
        <sz val="10"/>
        <color indexed="8"/>
        <rFont val="Calibri"/>
        <family val="2"/>
        <charset val="204"/>
      </rPr>
      <t>(Выбрать из списка)</t>
    </r>
  </si>
  <si>
    <r>
      <t xml:space="preserve">Тип доклада
</t>
    </r>
    <r>
      <rPr>
        <sz val="10"/>
        <color indexed="8"/>
        <rFont val="Calibri"/>
        <family val="2"/>
        <charset val="204"/>
      </rPr>
      <t>(Выбрать из списка)</t>
    </r>
  </si>
  <si>
    <r>
      <t xml:space="preserve">Награда
</t>
    </r>
    <r>
      <rPr>
        <sz val="10"/>
        <color indexed="8"/>
        <rFont val="Calibri"/>
        <family val="2"/>
        <charset val="204"/>
      </rPr>
      <t>(выбрать из списка)</t>
    </r>
  </si>
  <si>
    <t xml:space="preserve"> A Sacrifice-for-Survival Mechanism Protects Root Stem Cell Niche from Chilling Stress</t>
  </si>
  <si>
    <t>Cell</t>
  </si>
  <si>
    <t>Vol.170 N 1 P. 102–113</t>
  </si>
  <si>
    <r>
      <t xml:space="preserve">Jing Han Hong, </t>
    </r>
    <r>
      <rPr>
        <b/>
        <sz val="11"/>
        <color theme="1"/>
        <rFont val="Calibri"/>
        <family val="2"/>
        <charset val="204"/>
        <scheme val="minor"/>
      </rPr>
      <t>Maria Savina</t>
    </r>
    <r>
      <rPr>
        <sz val="11"/>
        <color theme="1"/>
        <rFont val="Calibri"/>
        <family val="2"/>
        <charset val="204"/>
        <scheme val="minor"/>
      </rPr>
      <t>, Jing Du, Ajay Devendran, Karthikbabu Kannivadi Ramakanth, Xin Tian, Wei Shi Sim, Victoria V. Mironova, Jian Xu.</t>
    </r>
  </si>
  <si>
    <r>
      <t xml:space="preserve">Полный список авторов 
</t>
    </r>
    <r>
      <rPr>
        <sz val="10"/>
        <color theme="1"/>
        <rFont val="Calibri"/>
        <family val="2"/>
        <charset val="204"/>
        <scheme val="minor"/>
      </rPr>
      <t>(свою фамилию выделить)</t>
    </r>
  </si>
  <si>
    <t>Место автора</t>
  </si>
  <si>
    <t>Название награды за проведения научно-исследовательской работы</t>
  </si>
  <si>
    <t>Номер и название патента/ авторского свидетельства</t>
  </si>
  <si>
    <t>Номер и название гранта, полученного аспирантом*</t>
  </si>
  <si>
    <t xml:space="preserve">Название доклада </t>
  </si>
  <si>
    <t>Название научной публикации</t>
  </si>
  <si>
    <r>
      <t xml:space="preserve">Тип печатного издания
</t>
    </r>
    <r>
      <rPr>
        <sz val="12"/>
        <color indexed="8"/>
        <rFont val="Calibri"/>
        <family val="2"/>
        <charset val="204"/>
      </rPr>
      <t>(Выбрать из списка)</t>
    </r>
  </si>
  <si>
    <r>
      <t xml:space="preserve">Авторы
</t>
    </r>
    <r>
      <rPr>
        <sz val="10"/>
        <color indexed="8"/>
        <rFont val="Calibri"/>
        <family val="2"/>
        <charset val="204"/>
      </rPr>
      <t>(свою фамилию выделить)</t>
    </r>
  </si>
  <si>
    <r>
      <rPr>
        <b/>
        <sz val="11"/>
        <color theme="1"/>
        <rFont val="Calibri"/>
        <family val="2"/>
        <charset val="204"/>
        <scheme val="minor"/>
      </rPr>
      <t xml:space="preserve">Novikova DD., </t>
    </r>
    <r>
      <rPr>
        <sz val="11"/>
        <color theme="1"/>
        <rFont val="Calibri"/>
        <family val="2"/>
        <charset val="204"/>
        <scheme val="minor"/>
      </rPr>
      <t>Mironova VV., Weijers 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</si>
</sst>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rgb="FF777777"/>
      <name val="Verdana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1"/>
        <bgColor indexed="52"/>
      </patternFill>
    </fill>
    <fill>
      <patternFill patternType="solid">
        <fgColor theme="2" tint="-9.9978637043366805E-2"/>
        <bgColor indexed="52"/>
      </patternFill>
    </fill>
    <fill>
      <patternFill patternType="solid">
        <fgColor rgb="FFFFFF00"/>
        <bgColor indexed="52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0" borderId="0" xfId="0" applyFont="1"/>
    <xf numFmtId="0" fontId="0" fillId="0" borderId="8" xfId="0" applyBorder="1"/>
    <xf numFmtId="0" fontId="0" fillId="0" borderId="10" xfId="0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/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 applyProtection="1">
      <alignment wrapText="1"/>
      <protection locked="0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" fontId="0" fillId="0" borderId="0" xfId="0" applyNumberFormat="1" applyAlignment="1" applyProtection="1">
      <alignment wrapText="1"/>
    </xf>
    <xf numFmtId="0" fontId="0" fillId="0" borderId="6" xfId="0" applyBorder="1"/>
    <xf numFmtId="0" fontId="0" fillId="0" borderId="1" xfId="0" applyBorder="1" applyAlignment="1">
      <alignment wrapText="1"/>
    </xf>
    <xf numFmtId="0" fontId="0" fillId="0" borderId="0" xfId="0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8" fillId="3" borderId="11" xfId="1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8" fillId="5" borderId="11" xfId="1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0" xfId="0" applyFill="1"/>
    <xf numFmtId="14" fontId="0" fillId="0" borderId="0" xfId="0" applyNumberFormat="1" applyFill="1"/>
    <xf numFmtId="0" fontId="8" fillId="3" borderId="15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3" borderId="14" xfId="1" applyFont="1" applyFill="1" applyBorder="1" applyAlignment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 wrapText="1"/>
    </xf>
    <xf numFmtId="1" fontId="0" fillId="6" borderId="0" xfId="0" applyNumberFormat="1" applyFill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1" fontId="0" fillId="6" borderId="0" xfId="0" applyNumberFormat="1" applyFill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0" fontId="9" fillId="4" borderId="12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6" borderId="0" xfId="0" applyFont="1" applyFill="1" applyAlignment="1" applyProtection="1">
      <alignment horizontal="center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18" sqref="F18"/>
    </sheetView>
  </sheetViews>
  <sheetFormatPr defaultColWidth="9.109375" defaultRowHeight="14.4" x14ac:dyDescent="0.3"/>
  <cols>
    <col min="1" max="1" width="51.5546875" style="22" customWidth="1"/>
    <col min="2" max="2" width="19.5546875" style="22" customWidth="1"/>
    <col min="3" max="16384" width="9.109375" style="22"/>
  </cols>
  <sheetData>
    <row r="1" spans="1:2" ht="15" thickBot="1" x14ac:dyDescent="0.35"/>
    <row r="2" spans="1:2" x14ac:dyDescent="0.3">
      <c r="A2" s="23" t="s">
        <v>0</v>
      </c>
      <c r="B2" s="24" t="s">
        <v>11</v>
      </c>
    </row>
    <row r="3" spans="1:2" ht="15" thickBot="1" x14ac:dyDescent="0.35">
      <c r="A3" s="25" t="s">
        <v>15</v>
      </c>
      <c r="B3" s="26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"/>
    </sheetView>
  </sheetViews>
  <sheetFormatPr defaultRowHeight="14.4" x14ac:dyDescent="0.3"/>
  <cols>
    <col min="1" max="1" width="73.6640625" customWidth="1"/>
    <col min="2" max="2" width="14.44140625" customWidth="1"/>
  </cols>
  <sheetData>
    <row r="1" spans="1:2" ht="58.8" customHeight="1" thickBot="1" x14ac:dyDescent="0.35">
      <c r="A1" s="49" t="s">
        <v>52</v>
      </c>
      <c r="B1" s="47" t="s">
        <v>28</v>
      </c>
    </row>
    <row r="2" spans="1:2" ht="28.8" customHeight="1" x14ac:dyDescent="0.3">
      <c r="A2" s="45"/>
      <c r="B2" s="46"/>
    </row>
    <row r="3" spans="1:2" ht="29.4" customHeight="1" x14ac:dyDescent="0.3">
      <c r="A3" s="45"/>
      <c r="B3" s="45"/>
    </row>
    <row r="4" spans="1:2" ht="28.2" customHeight="1" x14ac:dyDescent="0.3">
      <c r="A4" s="45"/>
      <c r="B4" s="45"/>
    </row>
    <row r="5" spans="1:2" ht="29.4" customHeight="1" x14ac:dyDescent="0.3">
      <c r="A5" s="45"/>
      <c r="B5" s="45"/>
    </row>
    <row r="6" spans="1:2" x14ac:dyDescent="0.3">
      <c r="A6" s="45"/>
      <c r="B6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6"/>
  <sheetViews>
    <sheetView zoomScaleNormal="100" workbookViewId="0">
      <selection activeCell="A11" sqref="A11"/>
    </sheetView>
  </sheetViews>
  <sheetFormatPr defaultColWidth="9.109375" defaultRowHeight="14.4" x14ac:dyDescent="0.3"/>
  <cols>
    <col min="1" max="1" width="86.33203125" style="39" customWidth="1"/>
    <col min="2" max="2" width="32.77734375" style="39" customWidth="1"/>
    <col min="3" max="3" width="11.77734375" style="9" customWidth="1"/>
    <col min="4" max="4" width="8.6640625" style="9" customWidth="1"/>
    <col min="5" max="11" width="9.109375" style="9"/>
    <col min="12" max="12" width="20.5546875" style="9" customWidth="1"/>
    <col min="13" max="24" width="9.109375" style="9"/>
    <col min="25" max="25" width="9.109375" style="9" customWidth="1"/>
    <col min="26" max="26" width="11.77734375" style="9" hidden="1" customWidth="1"/>
    <col min="27" max="27" width="2.77734375" style="9" hidden="1" customWidth="1"/>
    <col min="28" max="16384" width="9.109375" style="9"/>
  </cols>
  <sheetData>
    <row r="1" spans="1:27" ht="53.4" customHeight="1" x14ac:dyDescent="0.3">
      <c r="A1" s="37" t="s">
        <v>53</v>
      </c>
      <c r="B1" s="37" t="s">
        <v>29</v>
      </c>
      <c r="C1" s="37" t="s">
        <v>26</v>
      </c>
    </row>
    <row r="2" spans="1:27" ht="48.6" customHeight="1" x14ac:dyDescent="0.3">
      <c r="A2" s="50" t="s">
        <v>36</v>
      </c>
      <c r="B2" s="50" t="s">
        <v>37</v>
      </c>
      <c r="C2" s="50" t="s">
        <v>38</v>
      </c>
      <c r="Z2" s="9" t="s">
        <v>17</v>
      </c>
      <c r="AA2" s="9" t="s">
        <v>16</v>
      </c>
    </row>
    <row r="3" spans="1:27" ht="46.2" customHeight="1" x14ac:dyDescent="0.3">
      <c r="A3" s="38"/>
      <c r="B3" s="38"/>
      <c r="C3" s="19"/>
      <c r="D3" s="16"/>
      <c r="Z3" s="9">
        <f>IF(OR(A3="",B3=""),0,20/B3)</f>
        <v>0</v>
      </c>
      <c r="AA3" s="9">
        <f>IF(OR(A3="",B3=""),0,13/B3)</f>
        <v>0</v>
      </c>
    </row>
    <row r="4" spans="1:27" ht="51" customHeight="1" x14ac:dyDescent="0.3">
      <c r="A4" s="38"/>
      <c r="B4" s="38"/>
      <c r="C4" s="19"/>
      <c r="D4" s="16"/>
      <c r="Z4" s="9">
        <f t="shared" ref="Z4:Z67" si="0">IF(OR(A4="",B4=""),0,20/B4)</f>
        <v>0</v>
      </c>
      <c r="AA4" s="9">
        <f t="shared" ref="AA4:AA67" si="1">IF(OR(A4="",B4=""),0,13/B4)</f>
        <v>0</v>
      </c>
    </row>
    <row r="5" spans="1:27" ht="43.8" customHeight="1" x14ac:dyDescent="0.3">
      <c r="A5" s="38"/>
      <c r="B5" s="38"/>
      <c r="C5" s="19"/>
      <c r="D5" s="16"/>
      <c r="Z5" s="9">
        <f t="shared" si="0"/>
        <v>0</v>
      </c>
      <c r="AA5" s="9">
        <f t="shared" si="1"/>
        <v>0</v>
      </c>
    </row>
    <row r="6" spans="1:27" ht="42.6" customHeight="1" x14ac:dyDescent="0.3">
      <c r="C6" s="20"/>
      <c r="D6" s="16"/>
      <c r="Z6" s="9">
        <f t="shared" si="0"/>
        <v>0</v>
      </c>
      <c r="AA6" s="9">
        <f t="shared" si="1"/>
        <v>0</v>
      </c>
    </row>
    <row r="7" spans="1:27" x14ac:dyDescent="0.3">
      <c r="C7" s="20"/>
      <c r="D7" s="16"/>
      <c r="Z7" s="9">
        <f t="shared" si="0"/>
        <v>0</v>
      </c>
      <c r="AA7" s="9">
        <f t="shared" si="1"/>
        <v>0</v>
      </c>
    </row>
    <row r="8" spans="1:27" x14ac:dyDescent="0.3">
      <c r="C8" s="20"/>
      <c r="D8" s="16"/>
      <c r="Z8" s="9">
        <f t="shared" si="0"/>
        <v>0</v>
      </c>
      <c r="AA8" s="9">
        <f t="shared" si="1"/>
        <v>0</v>
      </c>
    </row>
    <row r="9" spans="1:27" x14ac:dyDescent="0.3">
      <c r="C9" s="21" t="str">
        <f t="shared" ref="C9:C67" si="2">IF(B9="","",1/B9)</f>
        <v/>
      </c>
      <c r="D9" s="16"/>
      <c r="Z9" s="9">
        <f t="shared" si="0"/>
        <v>0</v>
      </c>
      <c r="AA9" s="9">
        <f t="shared" si="1"/>
        <v>0</v>
      </c>
    </row>
    <row r="10" spans="1:27" x14ac:dyDescent="0.3">
      <c r="C10" s="21" t="str">
        <f t="shared" si="2"/>
        <v/>
      </c>
      <c r="D10" s="16"/>
      <c r="Z10" s="9">
        <f t="shared" si="0"/>
        <v>0</v>
      </c>
      <c r="AA10" s="9">
        <f t="shared" si="1"/>
        <v>0</v>
      </c>
    </row>
    <row r="11" spans="1:27" x14ac:dyDescent="0.3">
      <c r="C11" s="21" t="str">
        <f t="shared" si="2"/>
        <v/>
      </c>
      <c r="D11" s="16"/>
      <c r="Z11" s="9">
        <f t="shared" si="0"/>
        <v>0</v>
      </c>
      <c r="AA11" s="9">
        <f t="shared" si="1"/>
        <v>0</v>
      </c>
    </row>
    <row r="12" spans="1:27" x14ac:dyDescent="0.3">
      <c r="C12" s="21" t="str">
        <f t="shared" si="2"/>
        <v/>
      </c>
      <c r="D12" s="16"/>
      <c r="Z12" s="9">
        <f t="shared" si="0"/>
        <v>0</v>
      </c>
      <c r="AA12" s="9">
        <f t="shared" si="1"/>
        <v>0</v>
      </c>
    </row>
    <row r="13" spans="1:27" x14ac:dyDescent="0.3">
      <c r="C13" s="21" t="str">
        <f t="shared" si="2"/>
        <v/>
      </c>
      <c r="D13" s="16"/>
      <c r="Z13" s="9">
        <f t="shared" si="0"/>
        <v>0</v>
      </c>
      <c r="AA13" s="9">
        <f t="shared" si="1"/>
        <v>0</v>
      </c>
    </row>
    <row r="14" spans="1:27" x14ac:dyDescent="0.3">
      <c r="C14" s="21" t="str">
        <f t="shared" si="2"/>
        <v/>
      </c>
      <c r="D14" s="16"/>
      <c r="Z14" s="9">
        <f t="shared" si="0"/>
        <v>0</v>
      </c>
      <c r="AA14" s="9">
        <f t="shared" si="1"/>
        <v>0</v>
      </c>
    </row>
    <row r="15" spans="1:27" x14ac:dyDescent="0.3">
      <c r="C15" s="21" t="str">
        <f t="shared" si="2"/>
        <v/>
      </c>
      <c r="D15" s="16"/>
      <c r="Z15" s="9">
        <f t="shared" si="0"/>
        <v>0</v>
      </c>
      <c r="AA15" s="9">
        <f t="shared" si="1"/>
        <v>0</v>
      </c>
    </row>
    <row r="16" spans="1:27" x14ac:dyDescent="0.3">
      <c r="C16" s="21" t="str">
        <f t="shared" si="2"/>
        <v/>
      </c>
      <c r="D16" s="16"/>
      <c r="Z16" s="9">
        <f t="shared" si="0"/>
        <v>0</v>
      </c>
      <c r="AA16" s="9">
        <f t="shared" si="1"/>
        <v>0</v>
      </c>
    </row>
    <row r="17" spans="3:27" x14ac:dyDescent="0.3">
      <c r="C17" s="21" t="str">
        <f t="shared" si="2"/>
        <v/>
      </c>
      <c r="D17" s="16"/>
      <c r="Z17" s="9">
        <f t="shared" si="0"/>
        <v>0</v>
      </c>
      <c r="AA17" s="9">
        <f t="shared" si="1"/>
        <v>0</v>
      </c>
    </row>
    <row r="18" spans="3:27" x14ac:dyDescent="0.3">
      <c r="C18" s="21" t="str">
        <f t="shared" si="2"/>
        <v/>
      </c>
      <c r="D18" s="16"/>
      <c r="Z18" s="9">
        <f t="shared" si="0"/>
        <v>0</v>
      </c>
      <c r="AA18" s="9">
        <f t="shared" si="1"/>
        <v>0</v>
      </c>
    </row>
    <row r="19" spans="3:27" x14ac:dyDescent="0.3">
      <c r="C19" s="21" t="str">
        <f t="shared" si="2"/>
        <v/>
      </c>
      <c r="D19" s="16"/>
      <c r="Z19" s="9">
        <f t="shared" si="0"/>
        <v>0</v>
      </c>
      <c r="AA19" s="9">
        <f t="shared" si="1"/>
        <v>0</v>
      </c>
    </row>
    <row r="20" spans="3:27" x14ac:dyDescent="0.3">
      <c r="C20" s="21" t="str">
        <f t="shared" si="2"/>
        <v/>
      </c>
      <c r="D20" s="16"/>
      <c r="Z20" s="9">
        <f t="shared" si="0"/>
        <v>0</v>
      </c>
      <c r="AA20" s="9">
        <f t="shared" si="1"/>
        <v>0</v>
      </c>
    </row>
    <row r="21" spans="3:27" x14ac:dyDescent="0.3">
      <c r="C21" s="21" t="str">
        <f t="shared" si="2"/>
        <v/>
      </c>
      <c r="D21" s="16"/>
      <c r="Z21" s="9">
        <f t="shared" si="0"/>
        <v>0</v>
      </c>
      <c r="AA21" s="9">
        <f t="shared" si="1"/>
        <v>0</v>
      </c>
    </row>
    <row r="22" spans="3:27" x14ac:dyDescent="0.3">
      <c r="C22" s="21" t="str">
        <f t="shared" si="2"/>
        <v/>
      </c>
      <c r="D22" s="16"/>
      <c r="Z22" s="9">
        <f t="shared" si="0"/>
        <v>0</v>
      </c>
      <c r="AA22" s="9">
        <f t="shared" si="1"/>
        <v>0</v>
      </c>
    </row>
    <row r="23" spans="3:27" x14ac:dyDescent="0.3">
      <c r="C23" s="21" t="str">
        <f t="shared" si="2"/>
        <v/>
      </c>
      <c r="D23" s="16"/>
      <c r="Z23" s="9">
        <f t="shared" si="0"/>
        <v>0</v>
      </c>
      <c r="AA23" s="9">
        <f t="shared" si="1"/>
        <v>0</v>
      </c>
    </row>
    <row r="24" spans="3:27" x14ac:dyDescent="0.3">
      <c r="C24" s="21" t="str">
        <f t="shared" si="2"/>
        <v/>
      </c>
      <c r="D24" s="16"/>
      <c r="Z24" s="9">
        <f t="shared" si="0"/>
        <v>0</v>
      </c>
      <c r="AA24" s="9">
        <f t="shared" si="1"/>
        <v>0</v>
      </c>
    </row>
    <row r="25" spans="3:27" x14ac:dyDescent="0.3">
      <c r="C25" s="21" t="str">
        <f t="shared" si="2"/>
        <v/>
      </c>
      <c r="D25" s="16"/>
      <c r="Z25" s="9">
        <f t="shared" si="0"/>
        <v>0</v>
      </c>
      <c r="AA25" s="9">
        <f t="shared" si="1"/>
        <v>0</v>
      </c>
    </row>
    <row r="26" spans="3:27" x14ac:dyDescent="0.3">
      <c r="C26" s="21" t="str">
        <f t="shared" si="2"/>
        <v/>
      </c>
      <c r="D26" s="16"/>
      <c r="Z26" s="9">
        <f t="shared" si="0"/>
        <v>0</v>
      </c>
      <c r="AA26" s="9">
        <f t="shared" si="1"/>
        <v>0</v>
      </c>
    </row>
    <row r="27" spans="3:27" x14ac:dyDescent="0.3">
      <c r="C27" s="21" t="str">
        <f t="shared" si="2"/>
        <v/>
      </c>
      <c r="D27" s="16"/>
      <c r="Z27" s="9">
        <f t="shared" si="0"/>
        <v>0</v>
      </c>
      <c r="AA27" s="9">
        <f t="shared" si="1"/>
        <v>0</v>
      </c>
    </row>
    <row r="28" spans="3:27" x14ac:dyDescent="0.3">
      <c r="C28" s="21" t="str">
        <f t="shared" si="2"/>
        <v/>
      </c>
      <c r="D28" s="16"/>
      <c r="Z28" s="9">
        <f t="shared" si="0"/>
        <v>0</v>
      </c>
      <c r="AA28" s="9">
        <f t="shared" si="1"/>
        <v>0</v>
      </c>
    </row>
    <row r="29" spans="3:27" x14ac:dyDescent="0.3">
      <c r="C29" s="21" t="str">
        <f t="shared" si="2"/>
        <v/>
      </c>
      <c r="D29" s="16"/>
      <c r="Z29" s="9">
        <f t="shared" si="0"/>
        <v>0</v>
      </c>
      <c r="AA29" s="9">
        <f t="shared" si="1"/>
        <v>0</v>
      </c>
    </row>
    <row r="30" spans="3:27" x14ac:dyDescent="0.3">
      <c r="C30" s="21" t="str">
        <f t="shared" si="2"/>
        <v/>
      </c>
      <c r="D30" s="16"/>
      <c r="Z30" s="9">
        <f t="shared" si="0"/>
        <v>0</v>
      </c>
      <c r="AA30" s="9">
        <f t="shared" si="1"/>
        <v>0</v>
      </c>
    </row>
    <row r="31" spans="3:27" x14ac:dyDescent="0.3">
      <c r="C31" s="21" t="str">
        <f t="shared" si="2"/>
        <v/>
      </c>
      <c r="D31" s="16"/>
      <c r="Z31" s="9">
        <f t="shared" si="0"/>
        <v>0</v>
      </c>
      <c r="AA31" s="9">
        <f t="shared" si="1"/>
        <v>0</v>
      </c>
    </row>
    <row r="32" spans="3:27" x14ac:dyDescent="0.3">
      <c r="C32" s="21" t="str">
        <f t="shared" si="2"/>
        <v/>
      </c>
      <c r="D32" s="16"/>
      <c r="Z32" s="9">
        <f t="shared" si="0"/>
        <v>0</v>
      </c>
      <c r="AA32" s="9">
        <f t="shared" si="1"/>
        <v>0</v>
      </c>
    </row>
    <row r="33" spans="3:27" x14ac:dyDescent="0.3">
      <c r="C33" s="21" t="str">
        <f t="shared" si="2"/>
        <v/>
      </c>
      <c r="D33" s="16"/>
      <c r="Z33" s="9">
        <f t="shared" si="0"/>
        <v>0</v>
      </c>
      <c r="AA33" s="9">
        <f t="shared" si="1"/>
        <v>0</v>
      </c>
    </row>
    <row r="34" spans="3:27" x14ac:dyDescent="0.3">
      <c r="C34" s="21" t="str">
        <f t="shared" si="2"/>
        <v/>
      </c>
      <c r="D34" s="16"/>
      <c r="Z34" s="9">
        <f t="shared" si="0"/>
        <v>0</v>
      </c>
      <c r="AA34" s="9">
        <f t="shared" si="1"/>
        <v>0</v>
      </c>
    </row>
    <row r="35" spans="3:27" x14ac:dyDescent="0.3">
      <c r="C35" s="21" t="str">
        <f t="shared" si="2"/>
        <v/>
      </c>
      <c r="D35" s="16"/>
      <c r="Z35" s="9">
        <f t="shared" si="0"/>
        <v>0</v>
      </c>
      <c r="AA35" s="9">
        <f t="shared" si="1"/>
        <v>0</v>
      </c>
    </row>
    <row r="36" spans="3:27" x14ac:dyDescent="0.3">
      <c r="C36" s="21" t="str">
        <f t="shared" si="2"/>
        <v/>
      </c>
      <c r="D36" s="16"/>
      <c r="Z36" s="9">
        <f t="shared" si="0"/>
        <v>0</v>
      </c>
      <c r="AA36" s="9">
        <f t="shared" si="1"/>
        <v>0</v>
      </c>
    </row>
    <row r="37" spans="3:27" x14ac:dyDescent="0.3">
      <c r="C37" s="21" t="str">
        <f t="shared" si="2"/>
        <v/>
      </c>
      <c r="D37" s="16"/>
      <c r="Z37" s="9">
        <f t="shared" si="0"/>
        <v>0</v>
      </c>
      <c r="AA37" s="9">
        <f t="shared" si="1"/>
        <v>0</v>
      </c>
    </row>
    <row r="38" spans="3:27" x14ac:dyDescent="0.3">
      <c r="C38" s="21" t="str">
        <f t="shared" si="2"/>
        <v/>
      </c>
      <c r="D38" s="16"/>
      <c r="Z38" s="9">
        <f t="shared" si="0"/>
        <v>0</v>
      </c>
      <c r="AA38" s="9">
        <f t="shared" si="1"/>
        <v>0</v>
      </c>
    </row>
    <row r="39" spans="3:27" x14ac:dyDescent="0.3">
      <c r="C39" s="21" t="str">
        <f t="shared" si="2"/>
        <v/>
      </c>
      <c r="D39" s="16"/>
      <c r="Z39" s="9">
        <f t="shared" si="0"/>
        <v>0</v>
      </c>
      <c r="AA39" s="9">
        <f t="shared" si="1"/>
        <v>0</v>
      </c>
    </row>
    <row r="40" spans="3:27" x14ac:dyDescent="0.3">
      <c r="C40" s="21" t="str">
        <f t="shared" si="2"/>
        <v/>
      </c>
      <c r="D40" s="16"/>
      <c r="Z40" s="9">
        <f t="shared" si="0"/>
        <v>0</v>
      </c>
      <c r="AA40" s="9">
        <f t="shared" si="1"/>
        <v>0</v>
      </c>
    </row>
    <row r="41" spans="3:27" x14ac:dyDescent="0.3">
      <c r="C41" s="21" t="str">
        <f t="shared" si="2"/>
        <v/>
      </c>
      <c r="D41" s="16"/>
      <c r="Z41" s="9">
        <f t="shared" si="0"/>
        <v>0</v>
      </c>
      <c r="AA41" s="9">
        <f t="shared" si="1"/>
        <v>0</v>
      </c>
    </row>
    <row r="42" spans="3:27" x14ac:dyDescent="0.3">
      <c r="C42" s="21" t="str">
        <f t="shared" si="2"/>
        <v/>
      </c>
      <c r="D42" s="16"/>
      <c r="Z42" s="9">
        <f t="shared" si="0"/>
        <v>0</v>
      </c>
      <c r="AA42" s="9">
        <f t="shared" si="1"/>
        <v>0</v>
      </c>
    </row>
    <row r="43" spans="3:27" x14ac:dyDescent="0.3">
      <c r="C43" s="21" t="str">
        <f t="shared" si="2"/>
        <v/>
      </c>
      <c r="D43" s="16"/>
      <c r="Z43" s="9">
        <f t="shared" si="0"/>
        <v>0</v>
      </c>
      <c r="AA43" s="9">
        <f t="shared" si="1"/>
        <v>0</v>
      </c>
    </row>
    <row r="44" spans="3:27" x14ac:dyDescent="0.3">
      <c r="C44" s="21" t="str">
        <f t="shared" si="2"/>
        <v/>
      </c>
      <c r="D44" s="16"/>
      <c r="Z44" s="9">
        <f t="shared" si="0"/>
        <v>0</v>
      </c>
      <c r="AA44" s="9">
        <f t="shared" si="1"/>
        <v>0</v>
      </c>
    </row>
    <row r="45" spans="3:27" x14ac:dyDescent="0.3">
      <c r="C45" s="21" t="str">
        <f t="shared" si="2"/>
        <v/>
      </c>
      <c r="D45" s="16"/>
      <c r="Z45" s="9">
        <f t="shared" si="0"/>
        <v>0</v>
      </c>
      <c r="AA45" s="9">
        <f t="shared" si="1"/>
        <v>0</v>
      </c>
    </row>
    <row r="46" spans="3:27" x14ac:dyDescent="0.3">
      <c r="C46" s="21" t="str">
        <f t="shared" si="2"/>
        <v/>
      </c>
      <c r="D46" s="16"/>
      <c r="Z46" s="9">
        <f t="shared" si="0"/>
        <v>0</v>
      </c>
      <c r="AA46" s="9">
        <f t="shared" si="1"/>
        <v>0</v>
      </c>
    </row>
    <row r="47" spans="3:27" x14ac:dyDescent="0.3">
      <c r="C47" s="21" t="str">
        <f t="shared" si="2"/>
        <v/>
      </c>
      <c r="D47" s="16"/>
      <c r="Z47" s="9">
        <f t="shared" si="0"/>
        <v>0</v>
      </c>
      <c r="AA47" s="9">
        <f t="shared" si="1"/>
        <v>0</v>
      </c>
    </row>
    <row r="48" spans="3:27" x14ac:dyDescent="0.3">
      <c r="C48" s="21" t="str">
        <f t="shared" si="2"/>
        <v/>
      </c>
      <c r="D48" s="16"/>
      <c r="Z48" s="9">
        <f t="shared" si="0"/>
        <v>0</v>
      </c>
      <c r="AA48" s="9">
        <f t="shared" si="1"/>
        <v>0</v>
      </c>
    </row>
    <row r="49" spans="3:27" x14ac:dyDescent="0.3">
      <c r="C49" s="21" t="str">
        <f t="shared" si="2"/>
        <v/>
      </c>
      <c r="D49" s="16"/>
      <c r="Z49" s="9">
        <f t="shared" si="0"/>
        <v>0</v>
      </c>
      <c r="AA49" s="9">
        <f t="shared" si="1"/>
        <v>0</v>
      </c>
    </row>
    <row r="50" spans="3:27" x14ac:dyDescent="0.3">
      <c r="C50" s="21" t="str">
        <f t="shared" si="2"/>
        <v/>
      </c>
      <c r="D50" s="16"/>
      <c r="Z50" s="9">
        <f t="shared" si="0"/>
        <v>0</v>
      </c>
      <c r="AA50" s="9">
        <f t="shared" si="1"/>
        <v>0</v>
      </c>
    </row>
    <row r="51" spans="3:27" x14ac:dyDescent="0.3">
      <c r="C51" s="21" t="str">
        <f t="shared" si="2"/>
        <v/>
      </c>
      <c r="D51" s="16"/>
      <c r="Z51" s="9">
        <f t="shared" si="0"/>
        <v>0</v>
      </c>
      <c r="AA51" s="9">
        <f t="shared" si="1"/>
        <v>0</v>
      </c>
    </row>
    <row r="52" spans="3:27" x14ac:dyDescent="0.3">
      <c r="C52" s="21" t="str">
        <f t="shared" si="2"/>
        <v/>
      </c>
      <c r="D52" s="16"/>
      <c r="Z52" s="9">
        <f t="shared" si="0"/>
        <v>0</v>
      </c>
      <c r="AA52" s="9">
        <f t="shared" si="1"/>
        <v>0</v>
      </c>
    </row>
    <row r="53" spans="3:27" x14ac:dyDescent="0.3">
      <c r="C53" s="21" t="str">
        <f t="shared" si="2"/>
        <v/>
      </c>
      <c r="D53" s="16"/>
      <c r="Z53" s="9">
        <f t="shared" si="0"/>
        <v>0</v>
      </c>
      <c r="AA53" s="9">
        <f t="shared" si="1"/>
        <v>0</v>
      </c>
    </row>
    <row r="54" spans="3:27" x14ac:dyDescent="0.3">
      <c r="C54" s="21" t="str">
        <f t="shared" si="2"/>
        <v/>
      </c>
      <c r="D54" s="16"/>
      <c r="Z54" s="9">
        <f t="shared" si="0"/>
        <v>0</v>
      </c>
      <c r="AA54" s="9">
        <f t="shared" si="1"/>
        <v>0</v>
      </c>
    </row>
    <row r="55" spans="3:27" x14ac:dyDescent="0.3">
      <c r="C55" s="21" t="str">
        <f t="shared" si="2"/>
        <v/>
      </c>
      <c r="D55" s="16"/>
      <c r="Z55" s="9">
        <f t="shared" si="0"/>
        <v>0</v>
      </c>
      <c r="AA55" s="9">
        <f t="shared" si="1"/>
        <v>0</v>
      </c>
    </row>
    <row r="56" spans="3:27" x14ac:dyDescent="0.3">
      <c r="C56" s="21" t="str">
        <f t="shared" si="2"/>
        <v/>
      </c>
      <c r="D56" s="16"/>
      <c r="Z56" s="9">
        <f t="shared" si="0"/>
        <v>0</v>
      </c>
      <c r="AA56" s="9">
        <f t="shared" si="1"/>
        <v>0</v>
      </c>
    </row>
    <row r="57" spans="3:27" x14ac:dyDescent="0.3">
      <c r="C57" s="21" t="str">
        <f t="shared" si="2"/>
        <v/>
      </c>
      <c r="D57" s="16"/>
      <c r="Z57" s="9">
        <f t="shared" si="0"/>
        <v>0</v>
      </c>
      <c r="AA57" s="9">
        <f t="shared" si="1"/>
        <v>0</v>
      </c>
    </row>
    <row r="58" spans="3:27" x14ac:dyDescent="0.3">
      <c r="C58" s="21" t="str">
        <f t="shared" si="2"/>
        <v/>
      </c>
      <c r="D58" s="16"/>
      <c r="Z58" s="9">
        <f t="shared" si="0"/>
        <v>0</v>
      </c>
      <c r="AA58" s="9">
        <f t="shared" si="1"/>
        <v>0</v>
      </c>
    </row>
    <row r="59" spans="3:27" x14ac:dyDescent="0.3">
      <c r="C59" s="21" t="str">
        <f t="shared" si="2"/>
        <v/>
      </c>
      <c r="D59" s="16"/>
      <c r="Z59" s="9">
        <f t="shared" si="0"/>
        <v>0</v>
      </c>
      <c r="AA59" s="9">
        <f t="shared" si="1"/>
        <v>0</v>
      </c>
    </row>
    <row r="60" spans="3:27" x14ac:dyDescent="0.3">
      <c r="C60" s="21" t="str">
        <f t="shared" si="2"/>
        <v/>
      </c>
      <c r="D60" s="16"/>
      <c r="Z60" s="9">
        <f t="shared" si="0"/>
        <v>0</v>
      </c>
      <c r="AA60" s="9">
        <f t="shared" si="1"/>
        <v>0</v>
      </c>
    </row>
    <row r="61" spans="3:27" x14ac:dyDescent="0.3">
      <c r="C61" s="21" t="str">
        <f t="shared" si="2"/>
        <v/>
      </c>
      <c r="D61" s="16"/>
      <c r="Z61" s="9">
        <f t="shared" si="0"/>
        <v>0</v>
      </c>
      <c r="AA61" s="9">
        <f t="shared" si="1"/>
        <v>0</v>
      </c>
    </row>
    <row r="62" spans="3:27" x14ac:dyDescent="0.3">
      <c r="C62" s="21" t="str">
        <f t="shared" si="2"/>
        <v/>
      </c>
      <c r="D62" s="16"/>
      <c r="Z62" s="9">
        <f t="shared" si="0"/>
        <v>0</v>
      </c>
      <c r="AA62" s="9">
        <f t="shared" si="1"/>
        <v>0</v>
      </c>
    </row>
    <row r="63" spans="3:27" x14ac:dyDescent="0.3">
      <c r="C63" s="21" t="str">
        <f t="shared" si="2"/>
        <v/>
      </c>
      <c r="D63" s="16"/>
      <c r="Z63" s="9">
        <f t="shared" si="0"/>
        <v>0</v>
      </c>
      <c r="AA63" s="9">
        <f t="shared" si="1"/>
        <v>0</v>
      </c>
    </row>
    <row r="64" spans="3:27" x14ac:dyDescent="0.3">
      <c r="C64" s="21" t="str">
        <f t="shared" si="2"/>
        <v/>
      </c>
      <c r="D64" s="16"/>
      <c r="Z64" s="9">
        <f t="shared" si="0"/>
        <v>0</v>
      </c>
      <c r="AA64" s="9">
        <f t="shared" si="1"/>
        <v>0</v>
      </c>
    </row>
    <row r="65" spans="3:27" x14ac:dyDescent="0.3">
      <c r="C65" s="21" t="str">
        <f t="shared" si="2"/>
        <v/>
      </c>
      <c r="D65" s="16"/>
      <c r="Z65" s="9">
        <f t="shared" si="0"/>
        <v>0</v>
      </c>
      <c r="AA65" s="9">
        <f t="shared" si="1"/>
        <v>0</v>
      </c>
    </row>
    <row r="66" spans="3:27" x14ac:dyDescent="0.3">
      <c r="C66" s="21" t="str">
        <f t="shared" si="2"/>
        <v/>
      </c>
      <c r="D66" s="16"/>
      <c r="Z66" s="9">
        <f t="shared" si="0"/>
        <v>0</v>
      </c>
      <c r="AA66" s="9">
        <f t="shared" si="1"/>
        <v>0</v>
      </c>
    </row>
    <row r="67" spans="3:27" x14ac:dyDescent="0.3">
      <c r="C67" s="21" t="str">
        <f t="shared" si="2"/>
        <v/>
      </c>
      <c r="D67" s="16"/>
      <c r="Z67" s="9">
        <f t="shared" si="0"/>
        <v>0</v>
      </c>
      <c r="AA67" s="9">
        <f t="shared" si="1"/>
        <v>0</v>
      </c>
    </row>
    <row r="68" spans="3:27" x14ac:dyDescent="0.3">
      <c r="C68" s="21" t="str">
        <f t="shared" ref="C68:C131" si="3">IF(B68="","",1/B68)</f>
        <v/>
      </c>
      <c r="D68" s="16"/>
      <c r="Z68" s="9">
        <f t="shared" ref="Z68:Z131" si="4">IF(OR(A68="",B68=""),0,20/B68)</f>
        <v>0</v>
      </c>
      <c r="AA68" s="9">
        <f t="shared" ref="AA68:AA131" si="5">IF(OR(A68="",B68=""),0,13/B68)</f>
        <v>0</v>
      </c>
    </row>
    <row r="69" spans="3:27" x14ac:dyDescent="0.3">
      <c r="C69" s="21" t="str">
        <f t="shared" si="3"/>
        <v/>
      </c>
      <c r="D69" s="16"/>
      <c r="Z69" s="9">
        <f t="shared" si="4"/>
        <v>0</v>
      </c>
      <c r="AA69" s="9">
        <f t="shared" si="5"/>
        <v>0</v>
      </c>
    </row>
    <row r="70" spans="3:27" x14ac:dyDescent="0.3">
      <c r="C70" s="21" t="str">
        <f t="shared" si="3"/>
        <v/>
      </c>
      <c r="D70" s="16"/>
      <c r="Z70" s="9">
        <f t="shared" si="4"/>
        <v>0</v>
      </c>
      <c r="AA70" s="9">
        <f t="shared" si="5"/>
        <v>0</v>
      </c>
    </row>
    <row r="71" spans="3:27" x14ac:dyDescent="0.3">
      <c r="C71" s="21" t="str">
        <f t="shared" si="3"/>
        <v/>
      </c>
      <c r="D71" s="16"/>
      <c r="Z71" s="9">
        <f t="shared" si="4"/>
        <v>0</v>
      </c>
      <c r="AA71" s="9">
        <f t="shared" si="5"/>
        <v>0</v>
      </c>
    </row>
    <row r="72" spans="3:27" x14ac:dyDescent="0.3">
      <c r="C72" s="21" t="str">
        <f t="shared" si="3"/>
        <v/>
      </c>
      <c r="D72" s="16"/>
      <c r="Z72" s="9">
        <f t="shared" si="4"/>
        <v>0</v>
      </c>
      <c r="AA72" s="9">
        <f t="shared" si="5"/>
        <v>0</v>
      </c>
    </row>
    <row r="73" spans="3:27" x14ac:dyDescent="0.3">
      <c r="C73" s="21" t="str">
        <f t="shared" si="3"/>
        <v/>
      </c>
      <c r="D73" s="16"/>
      <c r="Z73" s="9">
        <f t="shared" si="4"/>
        <v>0</v>
      </c>
      <c r="AA73" s="9">
        <f t="shared" si="5"/>
        <v>0</v>
      </c>
    </row>
    <row r="74" spans="3:27" x14ac:dyDescent="0.3">
      <c r="C74" s="21" t="str">
        <f t="shared" si="3"/>
        <v/>
      </c>
      <c r="D74" s="16"/>
      <c r="Z74" s="9">
        <f t="shared" si="4"/>
        <v>0</v>
      </c>
      <c r="AA74" s="9">
        <f t="shared" si="5"/>
        <v>0</v>
      </c>
    </row>
    <row r="75" spans="3:27" x14ac:dyDescent="0.3">
      <c r="C75" s="21" t="str">
        <f t="shared" si="3"/>
        <v/>
      </c>
      <c r="D75" s="16"/>
      <c r="Z75" s="9">
        <f t="shared" si="4"/>
        <v>0</v>
      </c>
      <c r="AA75" s="9">
        <f t="shared" si="5"/>
        <v>0</v>
      </c>
    </row>
    <row r="76" spans="3:27" x14ac:dyDescent="0.3">
      <c r="C76" s="21" t="str">
        <f t="shared" si="3"/>
        <v/>
      </c>
      <c r="D76" s="16"/>
      <c r="Z76" s="9">
        <f t="shared" si="4"/>
        <v>0</v>
      </c>
      <c r="AA76" s="9">
        <f t="shared" si="5"/>
        <v>0</v>
      </c>
    </row>
    <row r="77" spans="3:27" x14ac:dyDescent="0.3">
      <c r="C77" s="21" t="str">
        <f t="shared" si="3"/>
        <v/>
      </c>
      <c r="D77" s="16"/>
      <c r="Z77" s="9">
        <f t="shared" si="4"/>
        <v>0</v>
      </c>
      <c r="AA77" s="9">
        <f t="shared" si="5"/>
        <v>0</v>
      </c>
    </row>
    <row r="78" spans="3:27" x14ac:dyDescent="0.3">
      <c r="C78" s="21" t="str">
        <f t="shared" si="3"/>
        <v/>
      </c>
      <c r="D78" s="16"/>
      <c r="Z78" s="9">
        <f t="shared" si="4"/>
        <v>0</v>
      </c>
      <c r="AA78" s="9">
        <f t="shared" si="5"/>
        <v>0</v>
      </c>
    </row>
    <row r="79" spans="3:27" x14ac:dyDescent="0.3">
      <c r="C79" s="21" t="str">
        <f t="shared" si="3"/>
        <v/>
      </c>
      <c r="D79" s="16"/>
      <c r="Z79" s="9">
        <f t="shared" si="4"/>
        <v>0</v>
      </c>
      <c r="AA79" s="9">
        <f t="shared" si="5"/>
        <v>0</v>
      </c>
    </row>
    <row r="80" spans="3:27" x14ac:dyDescent="0.3">
      <c r="C80" s="21" t="str">
        <f t="shared" si="3"/>
        <v/>
      </c>
      <c r="D80" s="16"/>
      <c r="Z80" s="9">
        <f t="shared" si="4"/>
        <v>0</v>
      </c>
      <c r="AA80" s="9">
        <f t="shared" si="5"/>
        <v>0</v>
      </c>
    </row>
    <row r="81" spans="3:27" x14ac:dyDescent="0.3">
      <c r="C81" s="21" t="str">
        <f t="shared" si="3"/>
        <v/>
      </c>
      <c r="D81" s="16"/>
      <c r="Z81" s="9">
        <f t="shared" si="4"/>
        <v>0</v>
      </c>
      <c r="AA81" s="9">
        <f t="shared" si="5"/>
        <v>0</v>
      </c>
    </row>
    <row r="82" spans="3:27" x14ac:dyDescent="0.3">
      <c r="C82" s="21" t="str">
        <f t="shared" si="3"/>
        <v/>
      </c>
      <c r="D82" s="16"/>
      <c r="Z82" s="9">
        <f t="shared" si="4"/>
        <v>0</v>
      </c>
      <c r="AA82" s="9">
        <f t="shared" si="5"/>
        <v>0</v>
      </c>
    </row>
    <row r="83" spans="3:27" x14ac:dyDescent="0.3">
      <c r="C83" s="21" t="str">
        <f t="shared" si="3"/>
        <v/>
      </c>
      <c r="D83" s="16"/>
      <c r="Z83" s="9">
        <f t="shared" si="4"/>
        <v>0</v>
      </c>
      <c r="AA83" s="9">
        <f t="shared" si="5"/>
        <v>0</v>
      </c>
    </row>
    <row r="84" spans="3:27" x14ac:dyDescent="0.3">
      <c r="C84" s="21" t="str">
        <f t="shared" si="3"/>
        <v/>
      </c>
      <c r="D84" s="16"/>
      <c r="Z84" s="9">
        <f t="shared" si="4"/>
        <v>0</v>
      </c>
      <c r="AA84" s="9">
        <f t="shared" si="5"/>
        <v>0</v>
      </c>
    </row>
    <row r="85" spans="3:27" x14ac:dyDescent="0.3">
      <c r="C85" s="21" t="str">
        <f t="shared" si="3"/>
        <v/>
      </c>
      <c r="D85" s="16"/>
      <c r="Z85" s="9">
        <f t="shared" si="4"/>
        <v>0</v>
      </c>
      <c r="AA85" s="9">
        <f t="shared" si="5"/>
        <v>0</v>
      </c>
    </row>
    <row r="86" spans="3:27" x14ac:dyDescent="0.3">
      <c r="C86" s="21" t="str">
        <f t="shared" si="3"/>
        <v/>
      </c>
      <c r="D86" s="16"/>
      <c r="Z86" s="9">
        <f t="shared" si="4"/>
        <v>0</v>
      </c>
      <c r="AA86" s="9">
        <f t="shared" si="5"/>
        <v>0</v>
      </c>
    </row>
    <row r="87" spans="3:27" x14ac:dyDescent="0.3">
      <c r="C87" s="21" t="str">
        <f t="shared" si="3"/>
        <v/>
      </c>
      <c r="D87" s="16"/>
      <c r="Z87" s="9">
        <f t="shared" si="4"/>
        <v>0</v>
      </c>
      <c r="AA87" s="9">
        <f t="shared" si="5"/>
        <v>0</v>
      </c>
    </row>
    <row r="88" spans="3:27" x14ac:dyDescent="0.3">
      <c r="C88" s="21" t="str">
        <f t="shared" si="3"/>
        <v/>
      </c>
      <c r="D88" s="16"/>
      <c r="Z88" s="9">
        <f t="shared" si="4"/>
        <v>0</v>
      </c>
      <c r="AA88" s="9">
        <f t="shared" si="5"/>
        <v>0</v>
      </c>
    </row>
    <row r="89" spans="3:27" x14ac:dyDescent="0.3">
      <c r="C89" s="21" t="str">
        <f t="shared" si="3"/>
        <v/>
      </c>
      <c r="D89" s="16"/>
      <c r="Z89" s="9">
        <f t="shared" si="4"/>
        <v>0</v>
      </c>
      <c r="AA89" s="9">
        <f t="shared" si="5"/>
        <v>0</v>
      </c>
    </row>
    <row r="90" spans="3:27" x14ac:dyDescent="0.3">
      <c r="C90" s="21" t="str">
        <f t="shared" si="3"/>
        <v/>
      </c>
      <c r="D90" s="16"/>
      <c r="Z90" s="9">
        <f t="shared" si="4"/>
        <v>0</v>
      </c>
      <c r="AA90" s="9">
        <f t="shared" si="5"/>
        <v>0</v>
      </c>
    </row>
    <row r="91" spans="3:27" x14ac:dyDescent="0.3">
      <c r="C91" s="21" t="str">
        <f t="shared" si="3"/>
        <v/>
      </c>
      <c r="D91" s="16"/>
      <c r="Z91" s="9">
        <f t="shared" si="4"/>
        <v>0</v>
      </c>
      <c r="AA91" s="9">
        <f t="shared" si="5"/>
        <v>0</v>
      </c>
    </row>
    <row r="92" spans="3:27" x14ac:dyDescent="0.3">
      <c r="C92" s="21" t="str">
        <f t="shared" si="3"/>
        <v/>
      </c>
      <c r="D92" s="16"/>
      <c r="Z92" s="9">
        <f t="shared" si="4"/>
        <v>0</v>
      </c>
      <c r="AA92" s="9">
        <f t="shared" si="5"/>
        <v>0</v>
      </c>
    </row>
    <row r="93" spans="3:27" x14ac:dyDescent="0.3">
      <c r="C93" s="21" t="str">
        <f t="shared" si="3"/>
        <v/>
      </c>
      <c r="D93" s="16"/>
      <c r="Z93" s="9">
        <f t="shared" si="4"/>
        <v>0</v>
      </c>
      <c r="AA93" s="9">
        <f t="shared" si="5"/>
        <v>0</v>
      </c>
    </row>
    <row r="94" spans="3:27" x14ac:dyDescent="0.3">
      <c r="C94" s="21" t="str">
        <f t="shared" si="3"/>
        <v/>
      </c>
      <c r="D94" s="16"/>
      <c r="Z94" s="9">
        <f t="shared" si="4"/>
        <v>0</v>
      </c>
      <c r="AA94" s="9">
        <f t="shared" si="5"/>
        <v>0</v>
      </c>
    </row>
    <row r="95" spans="3:27" x14ac:dyDescent="0.3">
      <c r="C95" s="21" t="str">
        <f t="shared" si="3"/>
        <v/>
      </c>
      <c r="D95" s="16"/>
      <c r="Z95" s="9">
        <f t="shared" si="4"/>
        <v>0</v>
      </c>
      <c r="AA95" s="9">
        <f t="shared" si="5"/>
        <v>0</v>
      </c>
    </row>
    <row r="96" spans="3:27" x14ac:dyDescent="0.3">
      <c r="C96" s="21" t="str">
        <f t="shared" si="3"/>
        <v/>
      </c>
      <c r="D96" s="16"/>
      <c r="Z96" s="9">
        <f t="shared" si="4"/>
        <v>0</v>
      </c>
      <c r="AA96" s="9">
        <f t="shared" si="5"/>
        <v>0</v>
      </c>
    </row>
    <row r="97" spans="3:27" x14ac:dyDescent="0.3">
      <c r="C97" s="21" t="str">
        <f t="shared" si="3"/>
        <v/>
      </c>
      <c r="D97" s="16"/>
      <c r="Z97" s="9">
        <f t="shared" si="4"/>
        <v>0</v>
      </c>
      <c r="AA97" s="9">
        <f t="shared" si="5"/>
        <v>0</v>
      </c>
    </row>
    <row r="98" spans="3:27" x14ac:dyDescent="0.3">
      <c r="C98" s="21" t="str">
        <f t="shared" si="3"/>
        <v/>
      </c>
      <c r="D98" s="16"/>
      <c r="Z98" s="9">
        <f t="shared" si="4"/>
        <v>0</v>
      </c>
      <c r="AA98" s="9">
        <f t="shared" si="5"/>
        <v>0</v>
      </c>
    </row>
    <row r="99" spans="3:27" x14ac:dyDescent="0.3">
      <c r="C99" s="21" t="str">
        <f t="shared" si="3"/>
        <v/>
      </c>
      <c r="D99" s="16"/>
      <c r="Z99" s="9">
        <f t="shared" si="4"/>
        <v>0</v>
      </c>
      <c r="AA99" s="9">
        <f t="shared" si="5"/>
        <v>0</v>
      </c>
    </row>
    <row r="100" spans="3:27" x14ac:dyDescent="0.3">
      <c r="C100" s="21" t="str">
        <f t="shared" si="3"/>
        <v/>
      </c>
      <c r="D100" s="16"/>
      <c r="Z100" s="9">
        <f t="shared" si="4"/>
        <v>0</v>
      </c>
      <c r="AA100" s="9">
        <f t="shared" si="5"/>
        <v>0</v>
      </c>
    </row>
    <row r="101" spans="3:27" x14ac:dyDescent="0.3">
      <c r="C101" s="21" t="str">
        <f t="shared" si="3"/>
        <v/>
      </c>
      <c r="D101" s="16"/>
      <c r="Z101" s="9">
        <f t="shared" si="4"/>
        <v>0</v>
      </c>
      <c r="AA101" s="9">
        <f t="shared" si="5"/>
        <v>0</v>
      </c>
    </row>
    <row r="102" spans="3:27" x14ac:dyDescent="0.3">
      <c r="C102" s="21" t="str">
        <f t="shared" si="3"/>
        <v/>
      </c>
      <c r="D102" s="16"/>
      <c r="Z102" s="9">
        <f t="shared" si="4"/>
        <v>0</v>
      </c>
      <c r="AA102" s="9">
        <f t="shared" si="5"/>
        <v>0</v>
      </c>
    </row>
    <row r="103" spans="3:27" x14ac:dyDescent="0.3">
      <c r="C103" s="21" t="str">
        <f t="shared" si="3"/>
        <v/>
      </c>
      <c r="D103" s="16"/>
      <c r="Z103" s="9">
        <f t="shared" si="4"/>
        <v>0</v>
      </c>
      <c r="AA103" s="9">
        <f t="shared" si="5"/>
        <v>0</v>
      </c>
    </row>
    <row r="104" spans="3:27" x14ac:dyDescent="0.3">
      <c r="C104" s="21" t="str">
        <f t="shared" si="3"/>
        <v/>
      </c>
      <c r="D104" s="16"/>
      <c r="Z104" s="9">
        <f t="shared" si="4"/>
        <v>0</v>
      </c>
      <c r="AA104" s="9">
        <f t="shared" si="5"/>
        <v>0</v>
      </c>
    </row>
    <row r="105" spans="3:27" x14ac:dyDescent="0.3">
      <c r="C105" s="21" t="str">
        <f t="shared" si="3"/>
        <v/>
      </c>
      <c r="D105" s="16"/>
      <c r="Z105" s="9">
        <f t="shared" si="4"/>
        <v>0</v>
      </c>
      <c r="AA105" s="9">
        <f t="shared" si="5"/>
        <v>0</v>
      </c>
    </row>
    <row r="106" spans="3:27" x14ac:dyDescent="0.3">
      <c r="C106" s="21" t="str">
        <f t="shared" si="3"/>
        <v/>
      </c>
      <c r="D106" s="16"/>
      <c r="Z106" s="9">
        <f t="shared" si="4"/>
        <v>0</v>
      </c>
      <c r="AA106" s="9">
        <f t="shared" si="5"/>
        <v>0</v>
      </c>
    </row>
    <row r="107" spans="3:27" x14ac:dyDescent="0.3">
      <c r="C107" s="21" t="str">
        <f t="shared" si="3"/>
        <v/>
      </c>
      <c r="D107" s="16"/>
      <c r="Z107" s="9">
        <f t="shared" si="4"/>
        <v>0</v>
      </c>
      <c r="AA107" s="9">
        <f t="shared" si="5"/>
        <v>0</v>
      </c>
    </row>
    <row r="108" spans="3:27" x14ac:dyDescent="0.3">
      <c r="C108" s="21" t="str">
        <f t="shared" si="3"/>
        <v/>
      </c>
      <c r="D108" s="16"/>
      <c r="Z108" s="9">
        <f t="shared" si="4"/>
        <v>0</v>
      </c>
      <c r="AA108" s="9">
        <f t="shared" si="5"/>
        <v>0</v>
      </c>
    </row>
    <row r="109" spans="3:27" x14ac:dyDescent="0.3">
      <c r="C109" s="21" t="str">
        <f t="shared" si="3"/>
        <v/>
      </c>
      <c r="D109" s="16"/>
      <c r="Z109" s="9">
        <f t="shared" si="4"/>
        <v>0</v>
      </c>
      <c r="AA109" s="9">
        <f t="shared" si="5"/>
        <v>0</v>
      </c>
    </row>
    <row r="110" spans="3:27" x14ac:dyDescent="0.3">
      <c r="C110" s="21" t="str">
        <f t="shared" si="3"/>
        <v/>
      </c>
      <c r="D110" s="16"/>
      <c r="Z110" s="9">
        <f t="shared" si="4"/>
        <v>0</v>
      </c>
      <c r="AA110" s="9">
        <f t="shared" si="5"/>
        <v>0</v>
      </c>
    </row>
    <row r="111" spans="3:27" x14ac:dyDescent="0.3">
      <c r="C111" s="21" t="str">
        <f t="shared" si="3"/>
        <v/>
      </c>
      <c r="D111" s="16"/>
      <c r="Z111" s="9">
        <f t="shared" si="4"/>
        <v>0</v>
      </c>
      <c r="AA111" s="9">
        <f t="shared" si="5"/>
        <v>0</v>
      </c>
    </row>
    <row r="112" spans="3:27" x14ac:dyDescent="0.3">
      <c r="C112" s="21" t="str">
        <f t="shared" si="3"/>
        <v/>
      </c>
      <c r="D112" s="16"/>
      <c r="Z112" s="9">
        <f t="shared" si="4"/>
        <v>0</v>
      </c>
      <c r="AA112" s="9">
        <f t="shared" si="5"/>
        <v>0</v>
      </c>
    </row>
    <row r="113" spans="3:27" x14ac:dyDescent="0.3">
      <c r="C113" s="21" t="str">
        <f t="shared" si="3"/>
        <v/>
      </c>
      <c r="D113" s="16"/>
      <c r="Z113" s="9">
        <f t="shared" si="4"/>
        <v>0</v>
      </c>
      <c r="AA113" s="9">
        <f t="shared" si="5"/>
        <v>0</v>
      </c>
    </row>
    <row r="114" spans="3:27" x14ac:dyDescent="0.3">
      <c r="C114" s="21" t="str">
        <f t="shared" si="3"/>
        <v/>
      </c>
      <c r="D114" s="16"/>
      <c r="Z114" s="9">
        <f t="shared" si="4"/>
        <v>0</v>
      </c>
      <c r="AA114" s="9">
        <f t="shared" si="5"/>
        <v>0</v>
      </c>
    </row>
    <row r="115" spans="3:27" x14ac:dyDescent="0.3">
      <c r="C115" s="21" t="str">
        <f t="shared" si="3"/>
        <v/>
      </c>
      <c r="D115" s="16"/>
      <c r="Z115" s="9">
        <f t="shared" si="4"/>
        <v>0</v>
      </c>
      <c r="AA115" s="9">
        <f t="shared" si="5"/>
        <v>0</v>
      </c>
    </row>
    <row r="116" spans="3:27" x14ac:dyDescent="0.3">
      <c r="C116" s="21" t="str">
        <f t="shared" si="3"/>
        <v/>
      </c>
      <c r="D116" s="16"/>
      <c r="Z116" s="9">
        <f t="shared" si="4"/>
        <v>0</v>
      </c>
      <c r="AA116" s="9">
        <f t="shared" si="5"/>
        <v>0</v>
      </c>
    </row>
    <row r="117" spans="3:27" x14ac:dyDescent="0.3">
      <c r="C117" s="21" t="str">
        <f t="shared" si="3"/>
        <v/>
      </c>
      <c r="D117" s="16"/>
      <c r="Z117" s="9">
        <f t="shared" si="4"/>
        <v>0</v>
      </c>
      <c r="AA117" s="9">
        <f t="shared" si="5"/>
        <v>0</v>
      </c>
    </row>
    <row r="118" spans="3:27" x14ac:dyDescent="0.3">
      <c r="C118" s="21" t="str">
        <f t="shared" si="3"/>
        <v/>
      </c>
      <c r="D118" s="16"/>
      <c r="Z118" s="9">
        <f t="shared" si="4"/>
        <v>0</v>
      </c>
      <c r="AA118" s="9">
        <f t="shared" si="5"/>
        <v>0</v>
      </c>
    </row>
    <row r="119" spans="3:27" x14ac:dyDescent="0.3">
      <c r="C119" s="21" t="str">
        <f t="shared" si="3"/>
        <v/>
      </c>
      <c r="D119" s="16"/>
      <c r="Z119" s="9">
        <f t="shared" si="4"/>
        <v>0</v>
      </c>
      <c r="AA119" s="9">
        <f t="shared" si="5"/>
        <v>0</v>
      </c>
    </row>
    <row r="120" spans="3:27" x14ac:dyDescent="0.3">
      <c r="C120" s="21" t="str">
        <f t="shared" si="3"/>
        <v/>
      </c>
      <c r="D120" s="16"/>
      <c r="Z120" s="9">
        <f t="shared" si="4"/>
        <v>0</v>
      </c>
      <c r="AA120" s="9">
        <f t="shared" si="5"/>
        <v>0</v>
      </c>
    </row>
    <row r="121" spans="3:27" x14ac:dyDescent="0.3">
      <c r="C121" s="21" t="str">
        <f t="shared" si="3"/>
        <v/>
      </c>
      <c r="D121" s="16"/>
      <c r="Z121" s="9">
        <f t="shared" si="4"/>
        <v>0</v>
      </c>
      <c r="AA121" s="9">
        <f t="shared" si="5"/>
        <v>0</v>
      </c>
    </row>
    <row r="122" spans="3:27" x14ac:dyDescent="0.3">
      <c r="C122" s="21" t="str">
        <f t="shared" si="3"/>
        <v/>
      </c>
      <c r="D122" s="16"/>
      <c r="Z122" s="9">
        <f t="shared" si="4"/>
        <v>0</v>
      </c>
      <c r="AA122" s="9">
        <f t="shared" si="5"/>
        <v>0</v>
      </c>
    </row>
    <row r="123" spans="3:27" x14ac:dyDescent="0.3">
      <c r="C123" s="21" t="str">
        <f t="shared" si="3"/>
        <v/>
      </c>
      <c r="D123" s="16"/>
      <c r="Z123" s="9">
        <f t="shared" si="4"/>
        <v>0</v>
      </c>
      <c r="AA123" s="9">
        <f t="shared" si="5"/>
        <v>0</v>
      </c>
    </row>
    <row r="124" spans="3:27" x14ac:dyDescent="0.3">
      <c r="C124" s="21" t="str">
        <f t="shared" si="3"/>
        <v/>
      </c>
      <c r="D124" s="16"/>
      <c r="Z124" s="9">
        <f t="shared" si="4"/>
        <v>0</v>
      </c>
      <c r="AA124" s="9">
        <f t="shared" si="5"/>
        <v>0</v>
      </c>
    </row>
    <row r="125" spans="3:27" x14ac:dyDescent="0.3">
      <c r="C125" s="21" t="str">
        <f t="shared" si="3"/>
        <v/>
      </c>
      <c r="D125" s="16"/>
      <c r="Z125" s="9">
        <f t="shared" si="4"/>
        <v>0</v>
      </c>
      <c r="AA125" s="9">
        <f t="shared" si="5"/>
        <v>0</v>
      </c>
    </row>
    <row r="126" spans="3:27" x14ac:dyDescent="0.3">
      <c r="C126" s="21" t="str">
        <f t="shared" si="3"/>
        <v/>
      </c>
      <c r="D126" s="16"/>
      <c r="Z126" s="9">
        <f t="shared" si="4"/>
        <v>0</v>
      </c>
      <c r="AA126" s="9">
        <f t="shared" si="5"/>
        <v>0</v>
      </c>
    </row>
    <row r="127" spans="3:27" x14ac:dyDescent="0.3">
      <c r="C127" s="21" t="str">
        <f t="shared" si="3"/>
        <v/>
      </c>
      <c r="D127" s="16"/>
      <c r="Z127" s="9">
        <f t="shared" si="4"/>
        <v>0</v>
      </c>
      <c r="AA127" s="9">
        <f t="shared" si="5"/>
        <v>0</v>
      </c>
    </row>
    <row r="128" spans="3:27" x14ac:dyDescent="0.3">
      <c r="C128" s="21" t="str">
        <f t="shared" si="3"/>
        <v/>
      </c>
      <c r="D128" s="16"/>
      <c r="Z128" s="9">
        <f t="shared" si="4"/>
        <v>0</v>
      </c>
      <c r="AA128" s="9">
        <f t="shared" si="5"/>
        <v>0</v>
      </c>
    </row>
    <row r="129" spans="3:27" x14ac:dyDescent="0.3">
      <c r="C129" s="21" t="str">
        <f t="shared" si="3"/>
        <v/>
      </c>
      <c r="D129" s="16"/>
      <c r="Z129" s="9">
        <f t="shared" si="4"/>
        <v>0</v>
      </c>
      <c r="AA129" s="9">
        <f t="shared" si="5"/>
        <v>0</v>
      </c>
    </row>
    <row r="130" spans="3:27" x14ac:dyDescent="0.3">
      <c r="C130" s="21" t="str">
        <f t="shared" si="3"/>
        <v/>
      </c>
      <c r="D130" s="16"/>
      <c r="Z130" s="9">
        <f t="shared" si="4"/>
        <v>0</v>
      </c>
      <c r="AA130" s="9">
        <f t="shared" si="5"/>
        <v>0</v>
      </c>
    </row>
    <row r="131" spans="3:27" x14ac:dyDescent="0.3">
      <c r="C131" s="21" t="str">
        <f t="shared" si="3"/>
        <v/>
      </c>
      <c r="D131" s="16"/>
      <c r="Z131" s="9">
        <f t="shared" si="4"/>
        <v>0</v>
      </c>
      <c r="AA131" s="9">
        <f t="shared" si="5"/>
        <v>0</v>
      </c>
    </row>
    <row r="132" spans="3:27" x14ac:dyDescent="0.3">
      <c r="C132" s="21" t="str">
        <f t="shared" ref="C132:C195" si="6">IF(B132="","",1/B132)</f>
        <v/>
      </c>
      <c r="D132" s="16"/>
      <c r="Z132" s="9">
        <f t="shared" ref="Z132:Z195" si="7">IF(OR(A132="",B132=""),0,20/B132)</f>
        <v>0</v>
      </c>
      <c r="AA132" s="9">
        <f t="shared" ref="AA132:AA195" si="8">IF(OR(A132="",B132=""),0,13/B132)</f>
        <v>0</v>
      </c>
    </row>
    <row r="133" spans="3:27" x14ac:dyDescent="0.3">
      <c r="C133" s="21" t="str">
        <f t="shared" si="6"/>
        <v/>
      </c>
      <c r="D133" s="16"/>
      <c r="Z133" s="9">
        <f t="shared" si="7"/>
        <v>0</v>
      </c>
      <c r="AA133" s="9">
        <f t="shared" si="8"/>
        <v>0</v>
      </c>
    </row>
    <row r="134" spans="3:27" x14ac:dyDescent="0.3">
      <c r="C134" s="21" t="str">
        <f t="shared" si="6"/>
        <v/>
      </c>
      <c r="D134" s="16"/>
      <c r="Z134" s="9">
        <f t="shared" si="7"/>
        <v>0</v>
      </c>
      <c r="AA134" s="9">
        <f t="shared" si="8"/>
        <v>0</v>
      </c>
    </row>
    <row r="135" spans="3:27" x14ac:dyDescent="0.3">
      <c r="C135" s="21" t="str">
        <f t="shared" si="6"/>
        <v/>
      </c>
      <c r="D135" s="16"/>
      <c r="Z135" s="9">
        <f t="shared" si="7"/>
        <v>0</v>
      </c>
      <c r="AA135" s="9">
        <f t="shared" si="8"/>
        <v>0</v>
      </c>
    </row>
    <row r="136" spans="3:27" x14ac:dyDescent="0.3">
      <c r="C136" s="21" t="str">
        <f t="shared" si="6"/>
        <v/>
      </c>
      <c r="D136" s="16"/>
      <c r="Z136" s="9">
        <f t="shared" si="7"/>
        <v>0</v>
      </c>
      <c r="AA136" s="9">
        <f t="shared" si="8"/>
        <v>0</v>
      </c>
    </row>
    <row r="137" spans="3:27" x14ac:dyDescent="0.3">
      <c r="C137" s="21" t="str">
        <f t="shared" si="6"/>
        <v/>
      </c>
      <c r="D137" s="16"/>
      <c r="Z137" s="9">
        <f t="shared" si="7"/>
        <v>0</v>
      </c>
      <c r="AA137" s="9">
        <f t="shared" si="8"/>
        <v>0</v>
      </c>
    </row>
    <row r="138" spans="3:27" x14ac:dyDescent="0.3">
      <c r="C138" s="21" t="str">
        <f t="shared" si="6"/>
        <v/>
      </c>
      <c r="D138" s="16"/>
      <c r="Z138" s="9">
        <f t="shared" si="7"/>
        <v>0</v>
      </c>
      <c r="AA138" s="9">
        <f t="shared" si="8"/>
        <v>0</v>
      </c>
    </row>
    <row r="139" spans="3:27" x14ac:dyDescent="0.3">
      <c r="C139" s="21" t="str">
        <f t="shared" si="6"/>
        <v/>
      </c>
      <c r="D139" s="16"/>
      <c r="Z139" s="9">
        <f t="shared" si="7"/>
        <v>0</v>
      </c>
      <c r="AA139" s="9">
        <f t="shared" si="8"/>
        <v>0</v>
      </c>
    </row>
    <row r="140" spans="3:27" x14ac:dyDescent="0.3">
      <c r="C140" s="21" t="str">
        <f t="shared" si="6"/>
        <v/>
      </c>
      <c r="D140" s="16"/>
      <c r="Z140" s="9">
        <f t="shared" si="7"/>
        <v>0</v>
      </c>
      <c r="AA140" s="9">
        <f t="shared" si="8"/>
        <v>0</v>
      </c>
    </row>
    <row r="141" spans="3:27" x14ac:dyDescent="0.3">
      <c r="C141" s="21" t="str">
        <f t="shared" si="6"/>
        <v/>
      </c>
      <c r="D141" s="16"/>
      <c r="Z141" s="9">
        <f t="shared" si="7"/>
        <v>0</v>
      </c>
      <c r="AA141" s="9">
        <f t="shared" si="8"/>
        <v>0</v>
      </c>
    </row>
    <row r="142" spans="3:27" x14ac:dyDescent="0.3">
      <c r="C142" s="21" t="str">
        <f t="shared" si="6"/>
        <v/>
      </c>
      <c r="D142" s="16"/>
      <c r="Z142" s="9">
        <f t="shared" si="7"/>
        <v>0</v>
      </c>
      <c r="AA142" s="9">
        <f t="shared" si="8"/>
        <v>0</v>
      </c>
    </row>
    <row r="143" spans="3:27" x14ac:dyDescent="0.3">
      <c r="C143" s="21" t="str">
        <f t="shared" si="6"/>
        <v/>
      </c>
      <c r="D143" s="16"/>
      <c r="Z143" s="9">
        <f t="shared" si="7"/>
        <v>0</v>
      </c>
      <c r="AA143" s="9">
        <f t="shared" si="8"/>
        <v>0</v>
      </c>
    </row>
    <row r="144" spans="3:27" x14ac:dyDescent="0.3">
      <c r="C144" s="21" t="str">
        <f t="shared" si="6"/>
        <v/>
      </c>
      <c r="D144" s="16"/>
      <c r="Z144" s="9">
        <f t="shared" si="7"/>
        <v>0</v>
      </c>
      <c r="AA144" s="9">
        <f t="shared" si="8"/>
        <v>0</v>
      </c>
    </row>
    <row r="145" spans="3:27" x14ac:dyDescent="0.3">
      <c r="C145" s="21" t="str">
        <f t="shared" si="6"/>
        <v/>
      </c>
      <c r="D145" s="16"/>
      <c r="Z145" s="9">
        <f t="shared" si="7"/>
        <v>0</v>
      </c>
      <c r="AA145" s="9">
        <f t="shared" si="8"/>
        <v>0</v>
      </c>
    </row>
    <row r="146" spans="3:27" x14ac:dyDescent="0.3">
      <c r="C146" s="21" t="str">
        <f t="shared" si="6"/>
        <v/>
      </c>
      <c r="D146" s="16"/>
      <c r="Z146" s="9">
        <f t="shared" si="7"/>
        <v>0</v>
      </c>
      <c r="AA146" s="9">
        <f t="shared" si="8"/>
        <v>0</v>
      </c>
    </row>
    <row r="147" spans="3:27" x14ac:dyDescent="0.3">
      <c r="C147" s="21" t="str">
        <f t="shared" si="6"/>
        <v/>
      </c>
      <c r="D147" s="16"/>
      <c r="Z147" s="9">
        <f t="shared" si="7"/>
        <v>0</v>
      </c>
      <c r="AA147" s="9">
        <f t="shared" si="8"/>
        <v>0</v>
      </c>
    </row>
    <row r="148" spans="3:27" x14ac:dyDescent="0.3">
      <c r="C148" s="21" t="str">
        <f t="shared" si="6"/>
        <v/>
      </c>
      <c r="D148" s="16"/>
      <c r="Z148" s="9">
        <f t="shared" si="7"/>
        <v>0</v>
      </c>
      <c r="AA148" s="9">
        <f t="shared" si="8"/>
        <v>0</v>
      </c>
    </row>
    <row r="149" spans="3:27" x14ac:dyDescent="0.3">
      <c r="C149" s="21" t="str">
        <f t="shared" si="6"/>
        <v/>
      </c>
      <c r="D149" s="16"/>
      <c r="Z149" s="9">
        <f t="shared" si="7"/>
        <v>0</v>
      </c>
      <c r="AA149" s="9">
        <f t="shared" si="8"/>
        <v>0</v>
      </c>
    </row>
    <row r="150" spans="3:27" x14ac:dyDescent="0.3">
      <c r="C150" s="21" t="str">
        <f t="shared" si="6"/>
        <v/>
      </c>
      <c r="D150" s="16"/>
      <c r="Z150" s="9">
        <f t="shared" si="7"/>
        <v>0</v>
      </c>
      <c r="AA150" s="9">
        <f t="shared" si="8"/>
        <v>0</v>
      </c>
    </row>
    <row r="151" spans="3:27" x14ac:dyDescent="0.3">
      <c r="C151" s="21" t="str">
        <f t="shared" si="6"/>
        <v/>
      </c>
      <c r="D151" s="16"/>
      <c r="Z151" s="9">
        <f t="shared" si="7"/>
        <v>0</v>
      </c>
      <c r="AA151" s="9">
        <f t="shared" si="8"/>
        <v>0</v>
      </c>
    </row>
    <row r="152" spans="3:27" x14ac:dyDescent="0.3">
      <c r="C152" s="21" t="str">
        <f t="shared" si="6"/>
        <v/>
      </c>
      <c r="D152" s="16"/>
      <c r="Z152" s="9">
        <f t="shared" si="7"/>
        <v>0</v>
      </c>
      <c r="AA152" s="9">
        <f t="shared" si="8"/>
        <v>0</v>
      </c>
    </row>
    <row r="153" spans="3:27" x14ac:dyDescent="0.3">
      <c r="C153" s="21" t="str">
        <f t="shared" si="6"/>
        <v/>
      </c>
      <c r="D153" s="16"/>
      <c r="Z153" s="9">
        <f t="shared" si="7"/>
        <v>0</v>
      </c>
      <c r="AA153" s="9">
        <f t="shared" si="8"/>
        <v>0</v>
      </c>
    </row>
    <row r="154" spans="3:27" x14ac:dyDescent="0.3">
      <c r="C154" s="21" t="str">
        <f t="shared" si="6"/>
        <v/>
      </c>
      <c r="D154" s="16"/>
      <c r="Z154" s="9">
        <f t="shared" si="7"/>
        <v>0</v>
      </c>
      <c r="AA154" s="9">
        <f t="shared" si="8"/>
        <v>0</v>
      </c>
    </row>
    <row r="155" spans="3:27" x14ac:dyDescent="0.3">
      <c r="C155" s="21" t="str">
        <f t="shared" si="6"/>
        <v/>
      </c>
      <c r="D155" s="16"/>
      <c r="Z155" s="9">
        <f t="shared" si="7"/>
        <v>0</v>
      </c>
      <c r="AA155" s="9">
        <f t="shared" si="8"/>
        <v>0</v>
      </c>
    </row>
    <row r="156" spans="3:27" x14ac:dyDescent="0.3">
      <c r="C156" s="21" t="str">
        <f t="shared" si="6"/>
        <v/>
      </c>
      <c r="D156" s="16"/>
      <c r="Z156" s="9">
        <f t="shared" si="7"/>
        <v>0</v>
      </c>
      <c r="AA156" s="9">
        <f t="shared" si="8"/>
        <v>0</v>
      </c>
    </row>
    <row r="157" spans="3:27" x14ac:dyDescent="0.3">
      <c r="C157" s="21" t="str">
        <f t="shared" si="6"/>
        <v/>
      </c>
      <c r="D157" s="16"/>
      <c r="Z157" s="9">
        <f t="shared" si="7"/>
        <v>0</v>
      </c>
      <c r="AA157" s="9">
        <f t="shared" si="8"/>
        <v>0</v>
      </c>
    </row>
    <row r="158" spans="3:27" x14ac:dyDescent="0.3">
      <c r="C158" s="21" t="str">
        <f t="shared" si="6"/>
        <v/>
      </c>
      <c r="D158" s="16"/>
      <c r="Z158" s="9">
        <f t="shared" si="7"/>
        <v>0</v>
      </c>
      <c r="AA158" s="9">
        <f t="shared" si="8"/>
        <v>0</v>
      </c>
    </row>
    <row r="159" spans="3:27" x14ac:dyDescent="0.3">
      <c r="C159" s="21" t="str">
        <f t="shared" si="6"/>
        <v/>
      </c>
      <c r="D159" s="16"/>
      <c r="Z159" s="9">
        <f t="shared" si="7"/>
        <v>0</v>
      </c>
      <c r="AA159" s="9">
        <f t="shared" si="8"/>
        <v>0</v>
      </c>
    </row>
    <row r="160" spans="3:27" x14ac:dyDescent="0.3">
      <c r="C160" s="21" t="str">
        <f t="shared" si="6"/>
        <v/>
      </c>
      <c r="D160" s="16"/>
      <c r="Z160" s="9">
        <f t="shared" si="7"/>
        <v>0</v>
      </c>
      <c r="AA160" s="9">
        <f t="shared" si="8"/>
        <v>0</v>
      </c>
    </row>
    <row r="161" spans="3:27" x14ac:dyDescent="0.3">
      <c r="C161" s="21" t="str">
        <f t="shared" si="6"/>
        <v/>
      </c>
      <c r="D161" s="16"/>
      <c r="Z161" s="9">
        <f t="shared" si="7"/>
        <v>0</v>
      </c>
      <c r="AA161" s="9">
        <f t="shared" si="8"/>
        <v>0</v>
      </c>
    </row>
    <row r="162" spans="3:27" x14ac:dyDescent="0.3">
      <c r="C162" s="21" t="str">
        <f t="shared" si="6"/>
        <v/>
      </c>
      <c r="D162" s="16"/>
      <c r="Z162" s="9">
        <f t="shared" si="7"/>
        <v>0</v>
      </c>
      <c r="AA162" s="9">
        <f t="shared" si="8"/>
        <v>0</v>
      </c>
    </row>
    <row r="163" spans="3:27" x14ac:dyDescent="0.3">
      <c r="C163" s="21" t="str">
        <f t="shared" si="6"/>
        <v/>
      </c>
      <c r="D163" s="16"/>
      <c r="Z163" s="9">
        <f t="shared" si="7"/>
        <v>0</v>
      </c>
      <c r="AA163" s="9">
        <f t="shared" si="8"/>
        <v>0</v>
      </c>
    </row>
    <row r="164" spans="3:27" x14ac:dyDescent="0.3">
      <c r="C164" s="21" t="str">
        <f t="shared" si="6"/>
        <v/>
      </c>
      <c r="D164" s="16"/>
      <c r="Z164" s="9">
        <f t="shared" si="7"/>
        <v>0</v>
      </c>
      <c r="AA164" s="9">
        <f t="shared" si="8"/>
        <v>0</v>
      </c>
    </row>
    <row r="165" spans="3:27" x14ac:dyDescent="0.3">
      <c r="C165" s="21" t="str">
        <f t="shared" si="6"/>
        <v/>
      </c>
      <c r="D165" s="16"/>
      <c r="Z165" s="9">
        <f t="shared" si="7"/>
        <v>0</v>
      </c>
      <c r="AA165" s="9">
        <f t="shared" si="8"/>
        <v>0</v>
      </c>
    </row>
    <row r="166" spans="3:27" x14ac:dyDescent="0.3">
      <c r="C166" s="21" t="str">
        <f t="shared" si="6"/>
        <v/>
      </c>
      <c r="D166" s="16"/>
      <c r="Z166" s="9">
        <f t="shared" si="7"/>
        <v>0</v>
      </c>
      <c r="AA166" s="9">
        <f t="shared" si="8"/>
        <v>0</v>
      </c>
    </row>
    <row r="167" spans="3:27" x14ac:dyDescent="0.3">
      <c r="C167" s="21" t="str">
        <f t="shared" si="6"/>
        <v/>
      </c>
      <c r="D167" s="16"/>
      <c r="Z167" s="9">
        <f t="shared" si="7"/>
        <v>0</v>
      </c>
      <c r="AA167" s="9">
        <f t="shared" si="8"/>
        <v>0</v>
      </c>
    </row>
    <row r="168" spans="3:27" x14ac:dyDescent="0.3">
      <c r="C168" s="21" t="str">
        <f t="shared" si="6"/>
        <v/>
      </c>
      <c r="D168" s="16"/>
      <c r="Z168" s="9">
        <f t="shared" si="7"/>
        <v>0</v>
      </c>
      <c r="AA168" s="9">
        <f t="shared" si="8"/>
        <v>0</v>
      </c>
    </row>
    <row r="169" spans="3:27" x14ac:dyDescent="0.3">
      <c r="C169" s="21" t="str">
        <f t="shared" si="6"/>
        <v/>
      </c>
      <c r="D169" s="16"/>
      <c r="Z169" s="9">
        <f t="shared" si="7"/>
        <v>0</v>
      </c>
      <c r="AA169" s="9">
        <f t="shared" si="8"/>
        <v>0</v>
      </c>
    </row>
    <row r="170" spans="3:27" x14ac:dyDescent="0.3">
      <c r="C170" s="21" t="str">
        <f t="shared" si="6"/>
        <v/>
      </c>
      <c r="D170" s="16"/>
      <c r="Z170" s="9">
        <f t="shared" si="7"/>
        <v>0</v>
      </c>
      <c r="AA170" s="9">
        <f t="shared" si="8"/>
        <v>0</v>
      </c>
    </row>
    <row r="171" spans="3:27" x14ac:dyDescent="0.3">
      <c r="C171" s="21" t="str">
        <f t="shared" si="6"/>
        <v/>
      </c>
      <c r="D171" s="16"/>
      <c r="Z171" s="9">
        <f t="shared" si="7"/>
        <v>0</v>
      </c>
      <c r="AA171" s="9">
        <f t="shared" si="8"/>
        <v>0</v>
      </c>
    </row>
    <row r="172" spans="3:27" x14ac:dyDescent="0.3">
      <c r="C172" s="21" t="str">
        <f t="shared" si="6"/>
        <v/>
      </c>
      <c r="D172" s="16"/>
      <c r="Z172" s="9">
        <f t="shared" si="7"/>
        <v>0</v>
      </c>
      <c r="AA172" s="9">
        <f t="shared" si="8"/>
        <v>0</v>
      </c>
    </row>
    <row r="173" spans="3:27" x14ac:dyDescent="0.3">
      <c r="C173" s="21" t="str">
        <f t="shared" si="6"/>
        <v/>
      </c>
      <c r="D173" s="16"/>
      <c r="Z173" s="9">
        <f t="shared" si="7"/>
        <v>0</v>
      </c>
      <c r="AA173" s="9">
        <f t="shared" si="8"/>
        <v>0</v>
      </c>
    </row>
    <row r="174" spans="3:27" x14ac:dyDescent="0.3">
      <c r="C174" s="21" t="str">
        <f t="shared" si="6"/>
        <v/>
      </c>
      <c r="D174" s="16"/>
      <c r="Z174" s="9">
        <f t="shared" si="7"/>
        <v>0</v>
      </c>
      <c r="AA174" s="9">
        <f t="shared" si="8"/>
        <v>0</v>
      </c>
    </row>
    <row r="175" spans="3:27" x14ac:dyDescent="0.3">
      <c r="C175" s="21" t="str">
        <f t="shared" si="6"/>
        <v/>
      </c>
      <c r="D175" s="16"/>
      <c r="Z175" s="9">
        <f t="shared" si="7"/>
        <v>0</v>
      </c>
      <c r="AA175" s="9">
        <f t="shared" si="8"/>
        <v>0</v>
      </c>
    </row>
    <row r="176" spans="3:27" x14ac:dyDescent="0.3">
      <c r="C176" s="21" t="str">
        <f t="shared" si="6"/>
        <v/>
      </c>
      <c r="D176" s="16"/>
      <c r="Z176" s="9">
        <f t="shared" si="7"/>
        <v>0</v>
      </c>
      <c r="AA176" s="9">
        <f t="shared" si="8"/>
        <v>0</v>
      </c>
    </row>
    <row r="177" spans="3:27" x14ac:dyDescent="0.3">
      <c r="C177" s="21" t="str">
        <f t="shared" si="6"/>
        <v/>
      </c>
      <c r="D177" s="16"/>
      <c r="Z177" s="9">
        <f t="shared" si="7"/>
        <v>0</v>
      </c>
      <c r="AA177" s="9">
        <f t="shared" si="8"/>
        <v>0</v>
      </c>
    </row>
    <row r="178" spans="3:27" x14ac:dyDescent="0.3">
      <c r="C178" s="21" t="str">
        <f t="shared" si="6"/>
        <v/>
      </c>
      <c r="D178" s="16"/>
      <c r="Z178" s="9">
        <f t="shared" si="7"/>
        <v>0</v>
      </c>
      <c r="AA178" s="9">
        <f t="shared" si="8"/>
        <v>0</v>
      </c>
    </row>
    <row r="179" spans="3:27" x14ac:dyDescent="0.3">
      <c r="C179" s="21" t="str">
        <f t="shared" si="6"/>
        <v/>
      </c>
      <c r="D179" s="16"/>
      <c r="Z179" s="9">
        <f t="shared" si="7"/>
        <v>0</v>
      </c>
      <c r="AA179" s="9">
        <f t="shared" si="8"/>
        <v>0</v>
      </c>
    </row>
    <row r="180" spans="3:27" x14ac:dyDescent="0.3">
      <c r="C180" s="21" t="str">
        <f t="shared" si="6"/>
        <v/>
      </c>
      <c r="D180" s="16"/>
      <c r="Z180" s="9">
        <f t="shared" si="7"/>
        <v>0</v>
      </c>
      <c r="AA180" s="9">
        <f t="shared" si="8"/>
        <v>0</v>
      </c>
    </row>
    <row r="181" spans="3:27" x14ac:dyDescent="0.3">
      <c r="C181" s="21" t="str">
        <f t="shared" si="6"/>
        <v/>
      </c>
      <c r="D181" s="16"/>
      <c r="Z181" s="9">
        <f t="shared" si="7"/>
        <v>0</v>
      </c>
      <c r="AA181" s="9">
        <f t="shared" si="8"/>
        <v>0</v>
      </c>
    </row>
    <row r="182" spans="3:27" x14ac:dyDescent="0.3">
      <c r="C182" s="21" t="str">
        <f t="shared" si="6"/>
        <v/>
      </c>
      <c r="D182" s="16"/>
      <c r="Z182" s="9">
        <f t="shared" si="7"/>
        <v>0</v>
      </c>
      <c r="AA182" s="9">
        <f t="shared" si="8"/>
        <v>0</v>
      </c>
    </row>
    <row r="183" spans="3:27" x14ac:dyDescent="0.3">
      <c r="C183" s="21" t="str">
        <f t="shared" si="6"/>
        <v/>
      </c>
      <c r="D183" s="16"/>
      <c r="Z183" s="9">
        <f t="shared" si="7"/>
        <v>0</v>
      </c>
      <c r="AA183" s="9">
        <f t="shared" si="8"/>
        <v>0</v>
      </c>
    </row>
    <row r="184" spans="3:27" x14ac:dyDescent="0.3">
      <c r="C184" s="21" t="str">
        <f t="shared" si="6"/>
        <v/>
      </c>
      <c r="D184" s="16"/>
      <c r="Z184" s="9">
        <f t="shared" si="7"/>
        <v>0</v>
      </c>
      <c r="AA184" s="9">
        <f t="shared" si="8"/>
        <v>0</v>
      </c>
    </row>
    <row r="185" spans="3:27" x14ac:dyDescent="0.3">
      <c r="C185" s="21" t="str">
        <f t="shared" si="6"/>
        <v/>
      </c>
      <c r="D185" s="16"/>
      <c r="Z185" s="9">
        <f t="shared" si="7"/>
        <v>0</v>
      </c>
      <c r="AA185" s="9">
        <f t="shared" si="8"/>
        <v>0</v>
      </c>
    </row>
    <row r="186" spans="3:27" x14ac:dyDescent="0.3">
      <c r="C186" s="21" t="str">
        <f t="shared" si="6"/>
        <v/>
      </c>
      <c r="D186" s="16"/>
      <c r="Z186" s="9">
        <f t="shared" si="7"/>
        <v>0</v>
      </c>
      <c r="AA186" s="9">
        <f t="shared" si="8"/>
        <v>0</v>
      </c>
    </row>
    <row r="187" spans="3:27" x14ac:dyDescent="0.3">
      <c r="C187" s="21" t="str">
        <f t="shared" si="6"/>
        <v/>
      </c>
      <c r="D187" s="16"/>
      <c r="Z187" s="9">
        <f t="shared" si="7"/>
        <v>0</v>
      </c>
      <c r="AA187" s="9">
        <f t="shared" si="8"/>
        <v>0</v>
      </c>
    </row>
    <row r="188" spans="3:27" x14ac:dyDescent="0.3">
      <c r="C188" s="21" t="str">
        <f t="shared" si="6"/>
        <v/>
      </c>
      <c r="D188" s="16"/>
      <c r="Z188" s="9">
        <f t="shared" si="7"/>
        <v>0</v>
      </c>
      <c r="AA188" s="9">
        <f t="shared" si="8"/>
        <v>0</v>
      </c>
    </row>
    <row r="189" spans="3:27" x14ac:dyDescent="0.3">
      <c r="C189" s="21" t="str">
        <f t="shared" si="6"/>
        <v/>
      </c>
      <c r="D189" s="16"/>
      <c r="Z189" s="9">
        <f t="shared" si="7"/>
        <v>0</v>
      </c>
      <c r="AA189" s="9">
        <f t="shared" si="8"/>
        <v>0</v>
      </c>
    </row>
    <row r="190" spans="3:27" x14ac:dyDescent="0.3">
      <c r="C190" s="21" t="str">
        <f t="shared" si="6"/>
        <v/>
      </c>
      <c r="D190" s="16"/>
      <c r="Z190" s="9">
        <f t="shared" si="7"/>
        <v>0</v>
      </c>
      <c r="AA190" s="9">
        <f t="shared" si="8"/>
        <v>0</v>
      </c>
    </row>
    <row r="191" spans="3:27" x14ac:dyDescent="0.3">
      <c r="C191" s="21" t="str">
        <f t="shared" si="6"/>
        <v/>
      </c>
      <c r="D191" s="16"/>
      <c r="Z191" s="9">
        <f t="shared" si="7"/>
        <v>0</v>
      </c>
      <c r="AA191" s="9">
        <f t="shared" si="8"/>
        <v>0</v>
      </c>
    </row>
    <row r="192" spans="3:27" x14ac:dyDescent="0.3">
      <c r="C192" s="21" t="str">
        <f t="shared" si="6"/>
        <v/>
      </c>
      <c r="D192" s="16"/>
      <c r="Z192" s="9">
        <f t="shared" si="7"/>
        <v>0</v>
      </c>
      <c r="AA192" s="9">
        <f t="shared" si="8"/>
        <v>0</v>
      </c>
    </row>
    <row r="193" spans="3:27" x14ac:dyDescent="0.3">
      <c r="C193" s="21" t="str">
        <f t="shared" si="6"/>
        <v/>
      </c>
      <c r="D193" s="16"/>
      <c r="Z193" s="9">
        <f t="shared" si="7"/>
        <v>0</v>
      </c>
      <c r="AA193" s="9">
        <f t="shared" si="8"/>
        <v>0</v>
      </c>
    </row>
    <row r="194" spans="3:27" x14ac:dyDescent="0.3">
      <c r="C194" s="21" t="str">
        <f t="shared" si="6"/>
        <v/>
      </c>
      <c r="D194" s="16"/>
      <c r="Z194" s="9">
        <f t="shared" si="7"/>
        <v>0</v>
      </c>
      <c r="AA194" s="9">
        <f t="shared" si="8"/>
        <v>0</v>
      </c>
    </row>
    <row r="195" spans="3:27" x14ac:dyDescent="0.3">
      <c r="C195" s="21" t="str">
        <f t="shared" si="6"/>
        <v/>
      </c>
      <c r="D195" s="16"/>
      <c r="Z195" s="9">
        <f t="shared" si="7"/>
        <v>0</v>
      </c>
      <c r="AA195" s="9">
        <f t="shared" si="8"/>
        <v>0</v>
      </c>
    </row>
    <row r="196" spans="3:27" x14ac:dyDescent="0.3">
      <c r="C196" s="21" t="str">
        <f t="shared" ref="C196:C259" si="9">IF(B196="","",1/B196)</f>
        <v/>
      </c>
      <c r="D196" s="16"/>
      <c r="Z196" s="9">
        <f t="shared" ref="Z196:Z259" si="10">IF(OR(A196="",B196=""),0,20/B196)</f>
        <v>0</v>
      </c>
      <c r="AA196" s="9">
        <f t="shared" ref="AA196:AA259" si="11">IF(OR(A196="",B196=""),0,13/B196)</f>
        <v>0</v>
      </c>
    </row>
    <row r="197" spans="3:27" x14ac:dyDescent="0.3">
      <c r="C197" s="21" t="str">
        <f t="shared" si="9"/>
        <v/>
      </c>
      <c r="D197" s="16"/>
      <c r="Z197" s="9">
        <f t="shared" si="10"/>
        <v>0</v>
      </c>
      <c r="AA197" s="9">
        <f t="shared" si="11"/>
        <v>0</v>
      </c>
    </row>
    <row r="198" spans="3:27" x14ac:dyDescent="0.3">
      <c r="C198" s="21" t="str">
        <f t="shared" si="9"/>
        <v/>
      </c>
      <c r="D198" s="16"/>
      <c r="Z198" s="9">
        <f t="shared" si="10"/>
        <v>0</v>
      </c>
      <c r="AA198" s="9">
        <f t="shared" si="11"/>
        <v>0</v>
      </c>
    </row>
    <row r="199" spans="3:27" x14ac:dyDescent="0.3">
      <c r="C199" s="21" t="str">
        <f t="shared" si="9"/>
        <v/>
      </c>
      <c r="D199" s="16"/>
      <c r="Z199" s="9">
        <f t="shared" si="10"/>
        <v>0</v>
      </c>
      <c r="AA199" s="9">
        <f t="shared" si="11"/>
        <v>0</v>
      </c>
    </row>
    <row r="200" spans="3:27" x14ac:dyDescent="0.3">
      <c r="C200" s="21" t="str">
        <f t="shared" si="9"/>
        <v/>
      </c>
      <c r="D200" s="16"/>
      <c r="Z200" s="9">
        <f t="shared" si="10"/>
        <v>0</v>
      </c>
      <c r="AA200" s="9">
        <f t="shared" si="11"/>
        <v>0</v>
      </c>
    </row>
    <row r="201" spans="3:27" x14ac:dyDescent="0.3">
      <c r="C201" s="21" t="str">
        <f t="shared" si="9"/>
        <v/>
      </c>
      <c r="D201" s="16"/>
      <c r="Z201" s="9">
        <f t="shared" si="10"/>
        <v>0</v>
      </c>
      <c r="AA201" s="9">
        <f t="shared" si="11"/>
        <v>0</v>
      </c>
    </row>
    <row r="202" spans="3:27" x14ac:dyDescent="0.3">
      <c r="C202" s="21" t="str">
        <f t="shared" si="9"/>
        <v/>
      </c>
      <c r="D202" s="16"/>
      <c r="Z202" s="9">
        <f t="shared" si="10"/>
        <v>0</v>
      </c>
      <c r="AA202" s="9">
        <f t="shared" si="11"/>
        <v>0</v>
      </c>
    </row>
    <row r="203" spans="3:27" x14ac:dyDescent="0.3">
      <c r="C203" s="21" t="str">
        <f t="shared" si="9"/>
        <v/>
      </c>
      <c r="D203" s="16"/>
      <c r="Z203" s="9">
        <f t="shared" si="10"/>
        <v>0</v>
      </c>
      <c r="AA203" s="9">
        <f t="shared" si="11"/>
        <v>0</v>
      </c>
    </row>
    <row r="204" spans="3:27" x14ac:dyDescent="0.3">
      <c r="C204" s="21" t="str">
        <f t="shared" si="9"/>
        <v/>
      </c>
      <c r="D204" s="16"/>
      <c r="Z204" s="9">
        <f t="shared" si="10"/>
        <v>0</v>
      </c>
      <c r="AA204" s="9">
        <f t="shared" si="11"/>
        <v>0</v>
      </c>
    </row>
    <row r="205" spans="3:27" x14ac:dyDescent="0.3">
      <c r="C205" s="21" t="str">
        <f t="shared" si="9"/>
        <v/>
      </c>
      <c r="D205" s="16"/>
      <c r="Z205" s="9">
        <f t="shared" si="10"/>
        <v>0</v>
      </c>
      <c r="AA205" s="9">
        <f t="shared" si="11"/>
        <v>0</v>
      </c>
    </row>
    <row r="206" spans="3:27" x14ac:dyDescent="0.3">
      <c r="C206" s="21" t="str">
        <f t="shared" si="9"/>
        <v/>
      </c>
      <c r="D206" s="16"/>
      <c r="Z206" s="9">
        <f t="shared" si="10"/>
        <v>0</v>
      </c>
      <c r="AA206" s="9">
        <f t="shared" si="11"/>
        <v>0</v>
      </c>
    </row>
    <row r="207" spans="3:27" x14ac:dyDescent="0.3">
      <c r="C207" s="21" t="str">
        <f t="shared" si="9"/>
        <v/>
      </c>
      <c r="D207" s="16"/>
      <c r="Z207" s="9">
        <f t="shared" si="10"/>
        <v>0</v>
      </c>
      <c r="AA207" s="9">
        <f t="shared" si="11"/>
        <v>0</v>
      </c>
    </row>
    <row r="208" spans="3:27" x14ac:dyDescent="0.3">
      <c r="C208" s="21" t="str">
        <f t="shared" si="9"/>
        <v/>
      </c>
      <c r="D208" s="16"/>
      <c r="Z208" s="9">
        <f t="shared" si="10"/>
        <v>0</v>
      </c>
      <c r="AA208" s="9">
        <f t="shared" si="11"/>
        <v>0</v>
      </c>
    </row>
    <row r="209" spans="3:27" x14ac:dyDescent="0.3">
      <c r="C209" s="21" t="str">
        <f t="shared" si="9"/>
        <v/>
      </c>
      <c r="D209" s="16"/>
      <c r="Z209" s="9">
        <f t="shared" si="10"/>
        <v>0</v>
      </c>
      <c r="AA209" s="9">
        <f t="shared" si="11"/>
        <v>0</v>
      </c>
    </row>
    <row r="210" spans="3:27" x14ac:dyDescent="0.3">
      <c r="C210" s="21" t="str">
        <f t="shared" si="9"/>
        <v/>
      </c>
      <c r="D210" s="16"/>
      <c r="Z210" s="9">
        <f t="shared" si="10"/>
        <v>0</v>
      </c>
      <c r="AA210" s="9">
        <f t="shared" si="11"/>
        <v>0</v>
      </c>
    </row>
    <row r="211" spans="3:27" x14ac:dyDescent="0.3">
      <c r="C211" s="21" t="str">
        <f t="shared" si="9"/>
        <v/>
      </c>
      <c r="D211" s="16"/>
      <c r="Z211" s="9">
        <f t="shared" si="10"/>
        <v>0</v>
      </c>
      <c r="AA211" s="9">
        <f t="shared" si="11"/>
        <v>0</v>
      </c>
    </row>
    <row r="212" spans="3:27" x14ac:dyDescent="0.3">
      <c r="C212" s="21" t="str">
        <f t="shared" si="9"/>
        <v/>
      </c>
      <c r="D212" s="16"/>
      <c r="Z212" s="9">
        <f t="shared" si="10"/>
        <v>0</v>
      </c>
      <c r="AA212" s="9">
        <f t="shared" si="11"/>
        <v>0</v>
      </c>
    </row>
    <row r="213" spans="3:27" x14ac:dyDescent="0.3">
      <c r="C213" s="21" t="str">
        <f t="shared" si="9"/>
        <v/>
      </c>
      <c r="D213" s="16"/>
      <c r="Z213" s="9">
        <f t="shared" si="10"/>
        <v>0</v>
      </c>
      <c r="AA213" s="9">
        <f t="shared" si="11"/>
        <v>0</v>
      </c>
    </row>
    <row r="214" spans="3:27" x14ac:dyDescent="0.3">
      <c r="C214" s="21" t="str">
        <f t="shared" si="9"/>
        <v/>
      </c>
      <c r="D214" s="16"/>
      <c r="Z214" s="9">
        <f t="shared" si="10"/>
        <v>0</v>
      </c>
      <c r="AA214" s="9">
        <f t="shared" si="11"/>
        <v>0</v>
      </c>
    </row>
    <row r="215" spans="3:27" x14ac:dyDescent="0.3">
      <c r="C215" s="21" t="str">
        <f t="shared" si="9"/>
        <v/>
      </c>
      <c r="D215" s="16"/>
      <c r="Z215" s="9">
        <f t="shared" si="10"/>
        <v>0</v>
      </c>
      <c r="AA215" s="9">
        <f t="shared" si="11"/>
        <v>0</v>
      </c>
    </row>
    <row r="216" spans="3:27" x14ac:dyDescent="0.3">
      <c r="C216" s="21" t="str">
        <f t="shared" si="9"/>
        <v/>
      </c>
      <c r="D216" s="16"/>
      <c r="Z216" s="9">
        <f t="shared" si="10"/>
        <v>0</v>
      </c>
      <c r="AA216" s="9">
        <f t="shared" si="11"/>
        <v>0</v>
      </c>
    </row>
    <row r="217" spans="3:27" x14ac:dyDescent="0.3">
      <c r="C217" s="21" t="str">
        <f t="shared" si="9"/>
        <v/>
      </c>
      <c r="D217" s="16"/>
      <c r="Z217" s="9">
        <f t="shared" si="10"/>
        <v>0</v>
      </c>
      <c r="AA217" s="9">
        <f t="shared" si="11"/>
        <v>0</v>
      </c>
    </row>
    <row r="218" spans="3:27" x14ac:dyDescent="0.3">
      <c r="C218" s="21" t="str">
        <f t="shared" si="9"/>
        <v/>
      </c>
      <c r="D218" s="16"/>
      <c r="Z218" s="9">
        <f t="shared" si="10"/>
        <v>0</v>
      </c>
      <c r="AA218" s="9">
        <f t="shared" si="11"/>
        <v>0</v>
      </c>
    </row>
    <row r="219" spans="3:27" x14ac:dyDescent="0.3">
      <c r="C219" s="21" t="str">
        <f t="shared" si="9"/>
        <v/>
      </c>
      <c r="D219" s="16"/>
      <c r="Z219" s="9">
        <f t="shared" si="10"/>
        <v>0</v>
      </c>
      <c r="AA219" s="9">
        <f t="shared" si="11"/>
        <v>0</v>
      </c>
    </row>
    <row r="220" spans="3:27" x14ac:dyDescent="0.3">
      <c r="C220" s="21" t="str">
        <f t="shared" si="9"/>
        <v/>
      </c>
      <c r="D220" s="16"/>
      <c r="Z220" s="9">
        <f t="shared" si="10"/>
        <v>0</v>
      </c>
      <c r="AA220" s="9">
        <f t="shared" si="11"/>
        <v>0</v>
      </c>
    </row>
    <row r="221" spans="3:27" x14ac:dyDescent="0.3">
      <c r="C221" s="21" t="str">
        <f t="shared" si="9"/>
        <v/>
      </c>
      <c r="D221" s="16"/>
      <c r="Z221" s="9">
        <f t="shared" si="10"/>
        <v>0</v>
      </c>
      <c r="AA221" s="9">
        <f t="shared" si="11"/>
        <v>0</v>
      </c>
    </row>
    <row r="222" spans="3:27" x14ac:dyDescent="0.3">
      <c r="C222" s="21" t="str">
        <f t="shared" si="9"/>
        <v/>
      </c>
      <c r="D222" s="16"/>
      <c r="Z222" s="9">
        <f t="shared" si="10"/>
        <v>0</v>
      </c>
      <c r="AA222" s="9">
        <f t="shared" si="11"/>
        <v>0</v>
      </c>
    </row>
    <row r="223" spans="3:27" x14ac:dyDescent="0.3">
      <c r="C223" s="21" t="str">
        <f t="shared" si="9"/>
        <v/>
      </c>
      <c r="D223" s="16"/>
      <c r="Z223" s="9">
        <f t="shared" si="10"/>
        <v>0</v>
      </c>
      <c r="AA223" s="9">
        <f t="shared" si="11"/>
        <v>0</v>
      </c>
    </row>
    <row r="224" spans="3:27" x14ac:dyDescent="0.3">
      <c r="C224" s="21" t="str">
        <f t="shared" si="9"/>
        <v/>
      </c>
      <c r="D224" s="16"/>
      <c r="Z224" s="9">
        <f t="shared" si="10"/>
        <v>0</v>
      </c>
      <c r="AA224" s="9">
        <f t="shared" si="11"/>
        <v>0</v>
      </c>
    </row>
    <row r="225" spans="3:27" x14ac:dyDescent="0.3">
      <c r="C225" s="21" t="str">
        <f t="shared" si="9"/>
        <v/>
      </c>
      <c r="D225" s="16"/>
      <c r="Z225" s="9">
        <f t="shared" si="10"/>
        <v>0</v>
      </c>
      <c r="AA225" s="9">
        <f t="shared" si="11"/>
        <v>0</v>
      </c>
    </row>
    <row r="226" spans="3:27" x14ac:dyDescent="0.3">
      <c r="C226" s="21" t="str">
        <f t="shared" si="9"/>
        <v/>
      </c>
      <c r="D226" s="16"/>
      <c r="Z226" s="9">
        <f t="shared" si="10"/>
        <v>0</v>
      </c>
      <c r="AA226" s="9">
        <f t="shared" si="11"/>
        <v>0</v>
      </c>
    </row>
    <row r="227" spans="3:27" x14ac:dyDescent="0.3">
      <c r="C227" s="21" t="str">
        <f t="shared" si="9"/>
        <v/>
      </c>
      <c r="D227" s="16"/>
      <c r="Z227" s="9">
        <f t="shared" si="10"/>
        <v>0</v>
      </c>
      <c r="AA227" s="9">
        <f t="shared" si="11"/>
        <v>0</v>
      </c>
    </row>
    <row r="228" spans="3:27" x14ac:dyDescent="0.3">
      <c r="C228" s="21" t="str">
        <f t="shared" si="9"/>
        <v/>
      </c>
      <c r="D228" s="16"/>
      <c r="Z228" s="9">
        <f t="shared" si="10"/>
        <v>0</v>
      </c>
      <c r="AA228" s="9">
        <f t="shared" si="11"/>
        <v>0</v>
      </c>
    </row>
    <row r="229" spans="3:27" x14ac:dyDescent="0.3">
      <c r="C229" s="21" t="str">
        <f t="shared" si="9"/>
        <v/>
      </c>
      <c r="D229" s="16"/>
      <c r="Z229" s="9">
        <f t="shared" si="10"/>
        <v>0</v>
      </c>
      <c r="AA229" s="9">
        <f t="shared" si="11"/>
        <v>0</v>
      </c>
    </row>
    <row r="230" spans="3:27" x14ac:dyDescent="0.3">
      <c r="C230" s="21" t="str">
        <f t="shared" si="9"/>
        <v/>
      </c>
      <c r="D230" s="16"/>
      <c r="Z230" s="9">
        <f t="shared" si="10"/>
        <v>0</v>
      </c>
      <c r="AA230" s="9">
        <f t="shared" si="11"/>
        <v>0</v>
      </c>
    </row>
    <row r="231" spans="3:27" x14ac:dyDescent="0.3">
      <c r="C231" s="21" t="str">
        <f t="shared" si="9"/>
        <v/>
      </c>
      <c r="D231" s="16"/>
      <c r="Z231" s="9">
        <f t="shared" si="10"/>
        <v>0</v>
      </c>
      <c r="AA231" s="9">
        <f t="shared" si="11"/>
        <v>0</v>
      </c>
    </row>
    <row r="232" spans="3:27" x14ac:dyDescent="0.3">
      <c r="C232" s="21" t="str">
        <f t="shared" si="9"/>
        <v/>
      </c>
      <c r="D232" s="16"/>
      <c r="Z232" s="9">
        <f t="shared" si="10"/>
        <v>0</v>
      </c>
      <c r="AA232" s="9">
        <f t="shared" si="11"/>
        <v>0</v>
      </c>
    </row>
    <row r="233" spans="3:27" x14ac:dyDescent="0.3">
      <c r="C233" s="21" t="str">
        <f t="shared" si="9"/>
        <v/>
      </c>
      <c r="D233" s="16"/>
      <c r="Z233" s="9">
        <f t="shared" si="10"/>
        <v>0</v>
      </c>
      <c r="AA233" s="9">
        <f t="shared" si="11"/>
        <v>0</v>
      </c>
    </row>
    <row r="234" spans="3:27" x14ac:dyDescent="0.3">
      <c r="C234" s="21" t="str">
        <f t="shared" si="9"/>
        <v/>
      </c>
      <c r="D234" s="16"/>
      <c r="Z234" s="9">
        <f t="shared" si="10"/>
        <v>0</v>
      </c>
      <c r="AA234" s="9">
        <f t="shared" si="11"/>
        <v>0</v>
      </c>
    </row>
    <row r="235" spans="3:27" x14ac:dyDescent="0.3">
      <c r="C235" s="21" t="str">
        <f t="shared" si="9"/>
        <v/>
      </c>
      <c r="D235" s="16"/>
      <c r="Z235" s="9">
        <f t="shared" si="10"/>
        <v>0</v>
      </c>
      <c r="AA235" s="9">
        <f t="shared" si="11"/>
        <v>0</v>
      </c>
    </row>
    <row r="236" spans="3:27" x14ac:dyDescent="0.3">
      <c r="C236" s="21" t="str">
        <f t="shared" si="9"/>
        <v/>
      </c>
      <c r="D236" s="16"/>
      <c r="Z236" s="9">
        <f t="shared" si="10"/>
        <v>0</v>
      </c>
      <c r="AA236" s="9">
        <f t="shared" si="11"/>
        <v>0</v>
      </c>
    </row>
    <row r="237" spans="3:27" x14ac:dyDescent="0.3">
      <c r="C237" s="21" t="str">
        <f t="shared" si="9"/>
        <v/>
      </c>
      <c r="D237" s="16"/>
      <c r="Z237" s="9">
        <f t="shared" si="10"/>
        <v>0</v>
      </c>
      <c r="AA237" s="9">
        <f t="shared" si="11"/>
        <v>0</v>
      </c>
    </row>
    <row r="238" spans="3:27" x14ac:dyDescent="0.3">
      <c r="C238" s="21" t="str">
        <f t="shared" si="9"/>
        <v/>
      </c>
      <c r="D238" s="16"/>
      <c r="Z238" s="9">
        <f t="shared" si="10"/>
        <v>0</v>
      </c>
      <c r="AA238" s="9">
        <f t="shared" si="11"/>
        <v>0</v>
      </c>
    </row>
    <row r="239" spans="3:27" x14ac:dyDescent="0.3">
      <c r="C239" s="21" t="str">
        <f t="shared" si="9"/>
        <v/>
      </c>
      <c r="D239" s="16"/>
      <c r="Z239" s="9">
        <f t="shared" si="10"/>
        <v>0</v>
      </c>
      <c r="AA239" s="9">
        <f t="shared" si="11"/>
        <v>0</v>
      </c>
    </row>
    <row r="240" spans="3:27" x14ac:dyDescent="0.3">
      <c r="C240" s="21" t="str">
        <f t="shared" si="9"/>
        <v/>
      </c>
      <c r="D240" s="16"/>
      <c r="Z240" s="9">
        <f t="shared" si="10"/>
        <v>0</v>
      </c>
      <c r="AA240" s="9">
        <f t="shared" si="11"/>
        <v>0</v>
      </c>
    </row>
    <row r="241" spans="3:27" x14ac:dyDescent="0.3">
      <c r="C241" s="21" t="str">
        <f t="shared" si="9"/>
        <v/>
      </c>
      <c r="D241" s="16"/>
      <c r="Z241" s="9">
        <f t="shared" si="10"/>
        <v>0</v>
      </c>
      <c r="AA241" s="9">
        <f t="shared" si="11"/>
        <v>0</v>
      </c>
    </row>
    <row r="242" spans="3:27" x14ac:dyDescent="0.3">
      <c r="C242" s="21" t="str">
        <f t="shared" si="9"/>
        <v/>
      </c>
      <c r="D242" s="16"/>
      <c r="Z242" s="9">
        <f t="shared" si="10"/>
        <v>0</v>
      </c>
      <c r="AA242" s="9">
        <f t="shared" si="11"/>
        <v>0</v>
      </c>
    </row>
    <row r="243" spans="3:27" x14ac:dyDescent="0.3">
      <c r="C243" s="21" t="str">
        <f t="shared" si="9"/>
        <v/>
      </c>
      <c r="D243" s="16"/>
      <c r="Z243" s="9">
        <f t="shared" si="10"/>
        <v>0</v>
      </c>
      <c r="AA243" s="9">
        <f t="shared" si="11"/>
        <v>0</v>
      </c>
    </row>
    <row r="244" spans="3:27" x14ac:dyDescent="0.3">
      <c r="C244" s="21" t="str">
        <f t="shared" si="9"/>
        <v/>
      </c>
      <c r="D244" s="16"/>
      <c r="Z244" s="9">
        <f t="shared" si="10"/>
        <v>0</v>
      </c>
      <c r="AA244" s="9">
        <f t="shared" si="11"/>
        <v>0</v>
      </c>
    </row>
    <row r="245" spans="3:27" x14ac:dyDescent="0.3">
      <c r="C245" s="21" t="str">
        <f t="shared" si="9"/>
        <v/>
      </c>
      <c r="D245" s="16"/>
      <c r="Z245" s="9">
        <f t="shared" si="10"/>
        <v>0</v>
      </c>
      <c r="AA245" s="9">
        <f t="shared" si="11"/>
        <v>0</v>
      </c>
    </row>
    <row r="246" spans="3:27" x14ac:dyDescent="0.3">
      <c r="C246" s="21" t="str">
        <f t="shared" si="9"/>
        <v/>
      </c>
      <c r="D246" s="16"/>
      <c r="Z246" s="9">
        <f t="shared" si="10"/>
        <v>0</v>
      </c>
      <c r="AA246" s="9">
        <f t="shared" si="11"/>
        <v>0</v>
      </c>
    </row>
    <row r="247" spans="3:27" x14ac:dyDescent="0.3">
      <c r="C247" s="21" t="str">
        <f t="shared" si="9"/>
        <v/>
      </c>
      <c r="D247" s="16"/>
      <c r="Z247" s="9">
        <f t="shared" si="10"/>
        <v>0</v>
      </c>
      <c r="AA247" s="9">
        <f t="shared" si="11"/>
        <v>0</v>
      </c>
    </row>
    <row r="248" spans="3:27" x14ac:dyDescent="0.3">
      <c r="C248" s="21" t="str">
        <f t="shared" si="9"/>
        <v/>
      </c>
      <c r="D248" s="16"/>
      <c r="Z248" s="9">
        <f t="shared" si="10"/>
        <v>0</v>
      </c>
      <c r="AA248" s="9">
        <f t="shared" si="11"/>
        <v>0</v>
      </c>
    </row>
    <row r="249" spans="3:27" x14ac:dyDescent="0.3">
      <c r="C249" s="21" t="str">
        <f t="shared" si="9"/>
        <v/>
      </c>
      <c r="D249" s="16"/>
      <c r="Z249" s="9">
        <f t="shared" si="10"/>
        <v>0</v>
      </c>
      <c r="AA249" s="9">
        <f t="shared" si="11"/>
        <v>0</v>
      </c>
    </row>
    <row r="250" spans="3:27" x14ac:dyDescent="0.3">
      <c r="C250" s="21" t="str">
        <f t="shared" si="9"/>
        <v/>
      </c>
      <c r="D250" s="16"/>
      <c r="Z250" s="9">
        <f t="shared" si="10"/>
        <v>0</v>
      </c>
      <c r="AA250" s="9">
        <f t="shared" si="11"/>
        <v>0</v>
      </c>
    </row>
    <row r="251" spans="3:27" x14ac:dyDescent="0.3">
      <c r="C251" s="21" t="str">
        <f t="shared" si="9"/>
        <v/>
      </c>
      <c r="D251" s="16"/>
      <c r="Z251" s="9">
        <f t="shared" si="10"/>
        <v>0</v>
      </c>
      <c r="AA251" s="9">
        <f t="shared" si="11"/>
        <v>0</v>
      </c>
    </row>
    <row r="252" spans="3:27" x14ac:dyDescent="0.3">
      <c r="C252" s="21" t="str">
        <f t="shared" si="9"/>
        <v/>
      </c>
      <c r="D252" s="16"/>
      <c r="Z252" s="9">
        <f t="shared" si="10"/>
        <v>0</v>
      </c>
      <c r="AA252" s="9">
        <f t="shared" si="11"/>
        <v>0</v>
      </c>
    </row>
    <row r="253" spans="3:27" x14ac:dyDescent="0.3">
      <c r="C253" s="21" t="str">
        <f t="shared" si="9"/>
        <v/>
      </c>
      <c r="D253" s="16"/>
      <c r="Z253" s="9">
        <f t="shared" si="10"/>
        <v>0</v>
      </c>
      <c r="AA253" s="9">
        <f t="shared" si="11"/>
        <v>0</v>
      </c>
    </row>
    <row r="254" spans="3:27" x14ac:dyDescent="0.3">
      <c r="C254" s="21" t="str">
        <f t="shared" si="9"/>
        <v/>
      </c>
      <c r="D254" s="16"/>
      <c r="Z254" s="9">
        <f t="shared" si="10"/>
        <v>0</v>
      </c>
      <c r="AA254" s="9">
        <f t="shared" si="11"/>
        <v>0</v>
      </c>
    </row>
    <row r="255" spans="3:27" x14ac:dyDescent="0.3">
      <c r="C255" s="21" t="str">
        <f t="shared" si="9"/>
        <v/>
      </c>
      <c r="D255" s="16"/>
      <c r="Z255" s="9">
        <f t="shared" si="10"/>
        <v>0</v>
      </c>
      <c r="AA255" s="9">
        <f t="shared" si="11"/>
        <v>0</v>
      </c>
    </row>
    <row r="256" spans="3:27" x14ac:dyDescent="0.3">
      <c r="C256" s="21" t="str">
        <f t="shared" si="9"/>
        <v/>
      </c>
      <c r="D256" s="16"/>
      <c r="Z256" s="9">
        <f t="shared" si="10"/>
        <v>0</v>
      </c>
      <c r="AA256" s="9">
        <f t="shared" si="11"/>
        <v>0</v>
      </c>
    </row>
    <row r="257" spans="3:27" x14ac:dyDescent="0.3">
      <c r="C257" s="21" t="str">
        <f t="shared" si="9"/>
        <v/>
      </c>
      <c r="D257" s="16"/>
      <c r="Z257" s="9">
        <f t="shared" si="10"/>
        <v>0</v>
      </c>
      <c r="AA257" s="9">
        <f t="shared" si="11"/>
        <v>0</v>
      </c>
    </row>
    <row r="258" spans="3:27" x14ac:dyDescent="0.3">
      <c r="C258" s="21" t="str">
        <f t="shared" si="9"/>
        <v/>
      </c>
      <c r="D258" s="16"/>
      <c r="Z258" s="9">
        <f t="shared" si="10"/>
        <v>0</v>
      </c>
      <c r="AA258" s="9">
        <f t="shared" si="11"/>
        <v>0</v>
      </c>
    </row>
    <row r="259" spans="3:27" x14ac:dyDescent="0.3">
      <c r="C259" s="21" t="str">
        <f t="shared" si="9"/>
        <v/>
      </c>
      <c r="D259" s="16"/>
      <c r="Z259" s="9">
        <f t="shared" si="10"/>
        <v>0</v>
      </c>
      <c r="AA259" s="9">
        <f t="shared" si="11"/>
        <v>0</v>
      </c>
    </row>
    <row r="260" spans="3:27" x14ac:dyDescent="0.3">
      <c r="C260" s="21" t="str">
        <f t="shared" ref="C260:C323" si="12">IF(B260="","",1/B260)</f>
        <v/>
      </c>
      <c r="D260" s="16"/>
      <c r="Z260" s="9">
        <f t="shared" ref="Z260:Z323" si="13">IF(OR(A260="",B260=""),0,20/B260)</f>
        <v>0</v>
      </c>
      <c r="AA260" s="9">
        <f t="shared" ref="AA260:AA323" si="14">IF(OR(A260="",B260=""),0,13/B260)</f>
        <v>0</v>
      </c>
    </row>
    <row r="261" spans="3:27" x14ac:dyDescent="0.3">
      <c r="C261" s="21" t="str">
        <f t="shared" si="12"/>
        <v/>
      </c>
      <c r="D261" s="16"/>
      <c r="Z261" s="9">
        <f t="shared" si="13"/>
        <v>0</v>
      </c>
      <c r="AA261" s="9">
        <f t="shared" si="14"/>
        <v>0</v>
      </c>
    </row>
    <row r="262" spans="3:27" x14ac:dyDescent="0.3">
      <c r="C262" s="21" t="str">
        <f t="shared" si="12"/>
        <v/>
      </c>
      <c r="D262" s="16"/>
      <c r="Z262" s="9">
        <f t="shared" si="13"/>
        <v>0</v>
      </c>
      <c r="AA262" s="9">
        <f t="shared" si="14"/>
        <v>0</v>
      </c>
    </row>
    <row r="263" spans="3:27" x14ac:dyDescent="0.3">
      <c r="C263" s="21" t="str">
        <f t="shared" si="12"/>
        <v/>
      </c>
      <c r="D263" s="16"/>
      <c r="Z263" s="9">
        <f t="shared" si="13"/>
        <v>0</v>
      </c>
      <c r="AA263" s="9">
        <f t="shared" si="14"/>
        <v>0</v>
      </c>
    </row>
    <row r="264" spans="3:27" x14ac:dyDescent="0.3">
      <c r="C264" s="21" t="str">
        <f t="shared" si="12"/>
        <v/>
      </c>
      <c r="D264" s="16"/>
      <c r="Z264" s="9">
        <f t="shared" si="13"/>
        <v>0</v>
      </c>
      <c r="AA264" s="9">
        <f t="shared" si="14"/>
        <v>0</v>
      </c>
    </row>
    <row r="265" spans="3:27" x14ac:dyDescent="0.3">
      <c r="C265" s="21" t="str">
        <f t="shared" si="12"/>
        <v/>
      </c>
      <c r="D265" s="16"/>
      <c r="Z265" s="9">
        <f t="shared" si="13"/>
        <v>0</v>
      </c>
      <c r="AA265" s="9">
        <f t="shared" si="14"/>
        <v>0</v>
      </c>
    </row>
    <row r="266" spans="3:27" x14ac:dyDescent="0.3">
      <c r="C266" s="21" t="str">
        <f t="shared" si="12"/>
        <v/>
      </c>
      <c r="D266" s="16"/>
      <c r="Z266" s="9">
        <f t="shared" si="13"/>
        <v>0</v>
      </c>
      <c r="AA266" s="9">
        <f t="shared" si="14"/>
        <v>0</v>
      </c>
    </row>
    <row r="267" spans="3:27" x14ac:dyDescent="0.3">
      <c r="C267" s="21" t="str">
        <f t="shared" si="12"/>
        <v/>
      </c>
      <c r="D267" s="16"/>
      <c r="Z267" s="9">
        <f t="shared" si="13"/>
        <v>0</v>
      </c>
      <c r="AA267" s="9">
        <f t="shared" si="14"/>
        <v>0</v>
      </c>
    </row>
    <row r="268" spans="3:27" x14ac:dyDescent="0.3">
      <c r="C268" s="21" t="str">
        <f t="shared" si="12"/>
        <v/>
      </c>
      <c r="D268" s="16"/>
      <c r="Z268" s="9">
        <f t="shared" si="13"/>
        <v>0</v>
      </c>
      <c r="AA268" s="9">
        <f t="shared" si="14"/>
        <v>0</v>
      </c>
    </row>
    <row r="269" spans="3:27" x14ac:dyDescent="0.3">
      <c r="C269" s="21" t="str">
        <f t="shared" si="12"/>
        <v/>
      </c>
      <c r="D269" s="16"/>
      <c r="Z269" s="9">
        <f t="shared" si="13"/>
        <v>0</v>
      </c>
      <c r="AA269" s="9">
        <f t="shared" si="14"/>
        <v>0</v>
      </c>
    </row>
    <row r="270" spans="3:27" x14ac:dyDescent="0.3">
      <c r="C270" s="21" t="str">
        <f t="shared" si="12"/>
        <v/>
      </c>
      <c r="D270" s="16"/>
      <c r="Z270" s="9">
        <f t="shared" si="13"/>
        <v>0</v>
      </c>
      <c r="AA270" s="9">
        <f t="shared" si="14"/>
        <v>0</v>
      </c>
    </row>
    <row r="271" spans="3:27" x14ac:dyDescent="0.3">
      <c r="C271" s="21" t="str">
        <f t="shared" si="12"/>
        <v/>
      </c>
      <c r="D271" s="16"/>
      <c r="Z271" s="9">
        <f t="shared" si="13"/>
        <v>0</v>
      </c>
      <c r="AA271" s="9">
        <f t="shared" si="14"/>
        <v>0</v>
      </c>
    </row>
    <row r="272" spans="3:27" x14ac:dyDescent="0.3">
      <c r="C272" s="21" t="str">
        <f t="shared" si="12"/>
        <v/>
      </c>
      <c r="D272" s="16"/>
      <c r="Z272" s="9">
        <f t="shared" si="13"/>
        <v>0</v>
      </c>
      <c r="AA272" s="9">
        <f t="shared" si="14"/>
        <v>0</v>
      </c>
    </row>
    <row r="273" spans="3:27" x14ac:dyDescent="0.3">
      <c r="C273" s="21" t="str">
        <f t="shared" si="12"/>
        <v/>
      </c>
      <c r="D273" s="16"/>
      <c r="Z273" s="9">
        <f t="shared" si="13"/>
        <v>0</v>
      </c>
      <c r="AA273" s="9">
        <f t="shared" si="14"/>
        <v>0</v>
      </c>
    </row>
    <row r="274" spans="3:27" x14ac:dyDescent="0.3">
      <c r="C274" s="21" t="str">
        <f t="shared" si="12"/>
        <v/>
      </c>
      <c r="D274" s="16"/>
      <c r="Z274" s="9">
        <f t="shared" si="13"/>
        <v>0</v>
      </c>
      <c r="AA274" s="9">
        <f t="shared" si="14"/>
        <v>0</v>
      </c>
    </row>
    <row r="275" spans="3:27" x14ac:dyDescent="0.3">
      <c r="C275" s="21" t="str">
        <f t="shared" si="12"/>
        <v/>
      </c>
      <c r="D275" s="16"/>
      <c r="Z275" s="9">
        <f t="shared" si="13"/>
        <v>0</v>
      </c>
      <c r="AA275" s="9">
        <f t="shared" si="14"/>
        <v>0</v>
      </c>
    </row>
    <row r="276" spans="3:27" x14ac:dyDescent="0.3">
      <c r="C276" s="21" t="str">
        <f t="shared" si="12"/>
        <v/>
      </c>
      <c r="D276" s="16"/>
      <c r="Z276" s="9">
        <f t="shared" si="13"/>
        <v>0</v>
      </c>
      <c r="AA276" s="9">
        <f t="shared" si="14"/>
        <v>0</v>
      </c>
    </row>
    <row r="277" spans="3:27" x14ac:dyDescent="0.3">
      <c r="C277" s="21" t="str">
        <f t="shared" si="12"/>
        <v/>
      </c>
      <c r="D277" s="16"/>
      <c r="Z277" s="9">
        <f t="shared" si="13"/>
        <v>0</v>
      </c>
      <c r="AA277" s="9">
        <f t="shared" si="14"/>
        <v>0</v>
      </c>
    </row>
    <row r="278" spans="3:27" x14ac:dyDescent="0.3">
      <c r="C278" s="21" t="str">
        <f t="shared" si="12"/>
        <v/>
      </c>
      <c r="D278" s="16"/>
      <c r="Z278" s="9">
        <f t="shared" si="13"/>
        <v>0</v>
      </c>
      <c r="AA278" s="9">
        <f t="shared" si="14"/>
        <v>0</v>
      </c>
    </row>
    <row r="279" spans="3:27" x14ac:dyDescent="0.3">
      <c r="C279" s="21" t="str">
        <f t="shared" si="12"/>
        <v/>
      </c>
      <c r="D279" s="16"/>
      <c r="Z279" s="9">
        <f t="shared" si="13"/>
        <v>0</v>
      </c>
      <c r="AA279" s="9">
        <f t="shared" si="14"/>
        <v>0</v>
      </c>
    </row>
    <row r="280" spans="3:27" x14ac:dyDescent="0.3">
      <c r="C280" s="21" t="str">
        <f t="shared" si="12"/>
        <v/>
      </c>
      <c r="D280" s="16"/>
      <c r="Z280" s="9">
        <f t="shared" si="13"/>
        <v>0</v>
      </c>
      <c r="AA280" s="9">
        <f t="shared" si="14"/>
        <v>0</v>
      </c>
    </row>
    <row r="281" spans="3:27" x14ac:dyDescent="0.3">
      <c r="C281" s="21" t="str">
        <f t="shared" si="12"/>
        <v/>
      </c>
      <c r="D281" s="16"/>
      <c r="Z281" s="9">
        <f t="shared" si="13"/>
        <v>0</v>
      </c>
      <c r="AA281" s="9">
        <f t="shared" si="14"/>
        <v>0</v>
      </c>
    </row>
    <row r="282" spans="3:27" x14ac:dyDescent="0.3">
      <c r="C282" s="21" t="str">
        <f t="shared" si="12"/>
        <v/>
      </c>
      <c r="D282" s="16"/>
      <c r="Z282" s="9">
        <f t="shared" si="13"/>
        <v>0</v>
      </c>
      <c r="AA282" s="9">
        <f t="shared" si="14"/>
        <v>0</v>
      </c>
    </row>
    <row r="283" spans="3:27" x14ac:dyDescent="0.3">
      <c r="C283" s="21" t="str">
        <f t="shared" si="12"/>
        <v/>
      </c>
      <c r="D283" s="16"/>
      <c r="Z283" s="9">
        <f t="shared" si="13"/>
        <v>0</v>
      </c>
      <c r="AA283" s="9">
        <f t="shared" si="14"/>
        <v>0</v>
      </c>
    </row>
    <row r="284" spans="3:27" x14ac:dyDescent="0.3">
      <c r="C284" s="21" t="str">
        <f t="shared" si="12"/>
        <v/>
      </c>
      <c r="D284" s="16"/>
      <c r="Z284" s="9">
        <f t="shared" si="13"/>
        <v>0</v>
      </c>
      <c r="AA284" s="9">
        <f t="shared" si="14"/>
        <v>0</v>
      </c>
    </row>
    <row r="285" spans="3:27" x14ac:dyDescent="0.3">
      <c r="C285" s="21" t="str">
        <f t="shared" si="12"/>
        <v/>
      </c>
      <c r="D285" s="16"/>
      <c r="Z285" s="9">
        <f t="shared" si="13"/>
        <v>0</v>
      </c>
      <c r="AA285" s="9">
        <f t="shared" si="14"/>
        <v>0</v>
      </c>
    </row>
    <row r="286" spans="3:27" x14ac:dyDescent="0.3">
      <c r="C286" s="21" t="str">
        <f t="shared" si="12"/>
        <v/>
      </c>
      <c r="D286" s="16"/>
      <c r="Z286" s="9">
        <f t="shared" si="13"/>
        <v>0</v>
      </c>
      <c r="AA286" s="9">
        <f t="shared" si="14"/>
        <v>0</v>
      </c>
    </row>
    <row r="287" spans="3:27" x14ac:dyDescent="0.3">
      <c r="C287" s="21" t="str">
        <f t="shared" si="12"/>
        <v/>
      </c>
      <c r="D287" s="16"/>
      <c r="Z287" s="9">
        <f t="shared" si="13"/>
        <v>0</v>
      </c>
      <c r="AA287" s="9">
        <f t="shared" si="14"/>
        <v>0</v>
      </c>
    </row>
    <row r="288" spans="3:27" x14ac:dyDescent="0.3">
      <c r="C288" s="21" t="str">
        <f t="shared" si="12"/>
        <v/>
      </c>
      <c r="D288" s="16"/>
      <c r="Z288" s="9">
        <f t="shared" si="13"/>
        <v>0</v>
      </c>
      <c r="AA288" s="9">
        <f t="shared" si="14"/>
        <v>0</v>
      </c>
    </row>
    <row r="289" spans="3:27" x14ac:dyDescent="0.3">
      <c r="C289" s="21" t="str">
        <f t="shared" si="12"/>
        <v/>
      </c>
      <c r="D289" s="16"/>
      <c r="Z289" s="9">
        <f t="shared" si="13"/>
        <v>0</v>
      </c>
      <c r="AA289" s="9">
        <f t="shared" si="14"/>
        <v>0</v>
      </c>
    </row>
    <row r="290" spans="3:27" x14ac:dyDescent="0.3">
      <c r="C290" s="21" t="str">
        <f t="shared" si="12"/>
        <v/>
      </c>
      <c r="D290" s="16"/>
      <c r="Z290" s="9">
        <f t="shared" si="13"/>
        <v>0</v>
      </c>
      <c r="AA290" s="9">
        <f t="shared" si="14"/>
        <v>0</v>
      </c>
    </row>
    <row r="291" spans="3:27" x14ac:dyDescent="0.3">
      <c r="C291" s="21" t="str">
        <f t="shared" si="12"/>
        <v/>
      </c>
      <c r="D291" s="16"/>
      <c r="Z291" s="9">
        <f t="shared" si="13"/>
        <v>0</v>
      </c>
      <c r="AA291" s="9">
        <f t="shared" si="14"/>
        <v>0</v>
      </c>
    </row>
    <row r="292" spans="3:27" x14ac:dyDescent="0.3">
      <c r="C292" s="21" t="str">
        <f t="shared" si="12"/>
        <v/>
      </c>
      <c r="D292" s="16"/>
      <c r="Z292" s="9">
        <f t="shared" si="13"/>
        <v>0</v>
      </c>
      <c r="AA292" s="9">
        <f t="shared" si="14"/>
        <v>0</v>
      </c>
    </row>
    <row r="293" spans="3:27" x14ac:dyDescent="0.3">
      <c r="C293" s="21" t="str">
        <f t="shared" si="12"/>
        <v/>
      </c>
      <c r="D293" s="16"/>
      <c r="Z293" s="9">
        <f t="shared" si="13"/>
        <v>0</v>
      </c>
      <c r="AA293" s="9">
        <f t="shared" si="14"/>
        <v>0</v>
      </c>
    </row>
    <row r="294" spans="3:27" x14ac:dyDescent="0.3">
      <c r="C294" s="21" t="str">
        <f t="shared" si="12"/>
        <v/>
      </c>
      <c r="D294" s="16"/>
      <c r="Z294" s="9">
        <f t="shared" si="13"/>
        <v>0</v>
      </c>
      <c r="AA294" s="9">
        <f t="shared" si="14"/>
        <v>0</v>
      </c>
    </row>
    <row r="295" spans="3:27" x14ac:dyDescent="0.3">
      <c r="C295" s="21" t="str">
        <f t="shared" si="12"/>
        <v/>
      </c>
      <c r="D295" s="16"/>
      <c r="Z295" s="9">
        <f t="shared" si="13"/>
        <v>0</v>
      </c>
      <c r="AA295" s="9">
        <f t="shared" si="14"/>
        <v>0</v>
      </c>
    </row>
    <row r="296" spans="3:27" x14ac:dyDescent="0.3">
      <c r="C296" s="21" t="str">
        <f t="shared" si="12"/>
        <v/>
      </c>
      <c r="D296" s="16"/>
      <c r="Z296" s="9">
        <f t="shared" si="13"/>
        <v>0</v>
      </c>
      <c r="AA296" s="9">
        <f t="shared" si="14"/>
        <v>0</v>
      </c>
    </row>
    <row r="297" spans="3:27" x14ac:dyDescent="0.3">
      <c r="C297" s="21" t="str">
        <f t="shared" si="12"/>
        <v/>
      </c>
      <c r="D297" s="16"/>
      <c r="Z297" s="9">
        <f t="shared" si="13"/>
        <v>0</v>
      </c>
      <c r="AA297" s="9">
        <f t="shared" si="14"/>
        <v>0</v>
      </c>
    </row>
    <row r="298" spans="3:27" x14ac:dyDescent="0.3">
      <c r="C298" s="21" t="str">
        <f t="shared" si="12"/>
        <v/>
      </c>
      <c r="D298" s="16"/>
      <c r="Z298" s="9">
        <f t="shared" si="13"/>
        <v>0</v>
      </c>
      <c r="AA298" s="9">
        <f t="shared" si="14"/>
        <v>0</v>
      </c>
    </row>
    <row r="299" spans="3:27" x14ac:dyDescent="0.3">
      <c r="C299" s="21" t="str">
        <f t="shared" si="12"/>
        <v/>
      </c>
      <c r="D299" s="16"/>
      <c r="Z299" s="9">
        <f t="shared" si="13"/>
        <v>0</v>
      </c>
      <c r="AA299" s="9">
        <f t="shared" si="14"/>
        <v>0</v>
      </c>
    </row>
    <row r="300" spans="3:27" x14ac:dyDescent="0.3">
      <c r="C300" s="21" t="str">
        <f t="shared" si="12"/>
        <v/>
      </c>
      <c r="D300" s="16"/>
      <c r="Z300" s="9">
        <f t="shared" si="13"/>
        <v>0</v>
      </c>
      <c r="AA300" s="9">
        <f t="shared" si="14"/>
        <v>0</v>
      </c>
    </row>
    <row r="301" spans="3:27" x14ac:dyDescent="0.3">
      <c r="C301" s="21" t="str">
        <f t="shared" si="12"/>
        <v/>
      </c>
      <c r="D301" s="16"/>
      <c r="Z301" s="9">
        <f t="shared" si="13"/>
        <v>0</v>
      </c>
      <c r="AA301" s="9">
        <f t="shared" si="14"/>
        <v>0</v>
      </c>
    </row>
    <row r="302" spans="3:27" x14ac:dyDescent="0.3">
      <c r="C302" s="21" t="str">
        <f t="shared" si="12"/>
        <v/>
      </c>
      <c r="D302" s="16"/>
      <c r="Z302" s="9">
        <f t="shared" si="13"/>
        <v>0</v>
      </c>
      <c r="AA302" s="9">
        <f t="shared" si="14"/>
        <v>0</v>
      </c>
    </row>
    <row r="303" spans="3:27" x14ac:dyDescent="0.3">
      <c r="C303" s="21" t="str">
        <f t="shared" si="12"/>
        <v/>
      </c>
      <c r="D303" s="16"/>
      <c r="Z303" s="9">
        <f t="shared" si="13"/>
        <v>0</v>
      </c>
      <c r="AA303" s="9">
        <f t="shared" si="14"/>
        <v>0</v>
      </c>
    </row>
    <row r="304" spans="3:27" x14ac:dyDescent="0.3">
      <c r="C304" s="21" t="str">
        <f t="shared" si="12"/>
        <v/>
      </c>
      <c r="D304" s="16"/>
      <c r="Z304" s="9">
        <f t="shared" si="13"/>
        <v>0</v>
      </c>
      <c r="AA304" s="9">
        <f t="shared" si="14"/>
        <v>0</v>
      </c>
    </row>
    <row r="305" spans="3:27" x14ac:dyDescent="0.3">
      <c r="C305" s="21" t="str">
        <f t="shared" si="12"/>
        <v/>
      </c>
      <c r="D305" s="16"/>
      <c r="Z305" s="9">
        <f t="shared" si="13"/>
        <v>0</v>
      </c>
      <c r="AA305" s="9">
        <f t="shared" si="14"/>
        <v>0</v>
      </c>
    </row>
    <row r="306" spans="3:27" x14ac:dyDescent="0.3">
      <c r="C306" s="21" t="str">
        <f t="shared" si="12"/>
        <v/>
      </c>
      <c r="D306" s="16"/>
      <c r="Z306" s="9">
        <f t="shared" si="13"/>
        <v>0</v>
      </c>
      <c r="AA306" s="9">
        <f t="shared" si="14"/>
        <v>0</v>
      </c>
    </row>
    <row r="307" spans="3:27" x14ac:dyDescent="0.3">
      <c r="C307" s="21" t="str">
        <f t="shared" si="12"/>
        <v/>
      </c>
      <c r="D307" s="16"/>
      <c r="Z307" s="9">
        <f t="shared" si="13"/>
        <v>0</v>
      </c>
      <c r="AA307" s="9">
        <f t="shared" si="14"/>
        <v>0</v>
      </c>
    </row>
    <row r="308" spans="3:27" x14ac:dyDescent="0.3">
      <c r="C308" s="21" t="str">
        <f t="shared" si="12"/>
        <v/>
      </c>
      <c r="D308" s="16"/>
      <c r="Z308" s="9">
        <f t="shared" si="13"/>
        <v>0</v>
      </c>
      <c r="AA308" s="9">
        <f t="shared" si="14"/>
        <v>0</v>
      </c>
    </row>
    <row r="309" spans="3:27" x14ac:dyDescent="0.3">
      <c r="C309" s="21" t="str">
        <f t="shared" si="12"/>
        <v/>
      </c>
      <c r="D309" s="16"/>
      <c r="Z309" s="9">
        <f t="shared" si="13"/>
        <v>0</v>
      </c>
      <c r="AA309" s="9">
        <f t="shared" si="14"/>
        <v>0</v>
      </c>
    </row>
    <row r="310" spans="3:27" x14ac:dyDescent="0.3">
      <c r="C310" s="21" t="str">
        <f t="shared" si="12"/>
        <v/>
      </c>
      <c r="D310" s="16"/>
      <c r="Z310" s="9">
        <f t="shared" si="13"/>
        <v>0</v>
      </c>
      <c r="AA310" s="9">
        <f t="shared" si="14"/>
        <v>0</v>
      </c>
    </row>
    <row r="311" spans="3:27" x14ac:dyDescent="0.3">
      <c r="C311" s="21" t="str">
        <f t="shared" si="12"/>
        <v/>
      </c>
      <c r="D311" s="16"/>
      <c r="Z311" s="9">
        <f t="shared" si="13"/>
        <v>0</v>
      </c>
      <c r="AA311" s="9">
        <f t="shared" si="14"/>
        <v>0</v>
      </c>
    </row>
    <row r="312" spans="3:27" x14ac:dyDescent="0.3">
      <c r="C312" s="21" t="str">
        <f t="shared" si="12"/>
        <v/>
      </c>
      <c r="D312" s="16"/>
      <c r="Z312" s="9">
        <f t="shared" si="13"/>
        <v>0</v>
      </c>
      <c r="AA312" s="9">
        <f t="shared" si="14"/>
        <v>0</v>
      </c>
    </row>
    <row r="313" spans="3:27" x14ac:dyDescent="0.3">
      <c r="C313" s="21" t="str">
        <f t="shared" si="12"/>
        <v/>
      </c>
      <c r="D313" s="16"/>
      <c r="Z313" s="9">
        <f t="shared" si="13"/>
        <v>0</v>
      </c>
      <c r="AA313" s="9">
        <f t="shared" si="14"/>
        <v>0</v>
      </c>
    </row>
    <row r="314" spans="3:27" x14ac:dyDescent="0.3">
      <c r="C314" s="21" t="str">
        <f t="shared" si="12"/>
        <v/>
      </c>
      <c r="D314" s="16"/>
      <c r="Z314" s="9">
        <f t="shared" si="13"/>
        <v>0</v>
      </c>
      <c r="AA314" s="9">
        <f t="shared" si="14"/>
        <v>0</v>
      </c>
    </row>
    <row r="315" spans="3:27" x14ac:dyDescent="0.3">
      <c r="C315" s="21" t="str">
        <f t="shared" si="12"/>
        <v/>
      </c>
      <c r="D315" s="16"/>
      <c r="Z315" s="9">
        <f t="shared" si="13"/>
        <v>0</v>
      </c>
      <c r="AA315" s="9">
        <f t="shared" si="14"/>
        <v>0</v>
      </c>
    </row>
    <row r="316" spans="3:27" x14ac:dyDescent="0.3">
      <c r="C316" s="21" t="str">
        <f t="shared" si="12"/>
        <v/>
      </c>
      <c r="D316" s="16"/>
      <c r="Z316" s="9">
        <f t="shared" si="13"/>
        <v>0</v>
      </c>
      <c r="AA316" s="9">
        <f t="shared" si="14"/>
        <v>0</v>
      </c>
    </row>
    <row r="317" spans="3:27" x14ac:dyDescent="0.3">
      <c r="C317" s="21" t="str">
        <f t="shared" si="12"/>
        <v/>
      </c>
      <c r="D317" s="16"/>
      <c r="Z317" s="9">
        <f t="shared" si="13"/>
        <v>0</v>
      </c>
      <c r="AA317" s="9">
        <f t="shared" si="14"/>
        <v>0</v>
      </c>
    </row>
    <row r="318" spans="3:27" x14ac:dyDescent="0.3">
      <c r="C318" s="21" t="str">
        <f t="shared" si="12"/>
        <v/>
      </c>
      <c r="D318" s="16"/>
      <c r="Z318" s="9">
        <f t="shared" si="13"/>
        <v>0</v>
      </c>
      <c r="AA318" s="9">
        <f t="shared" si="14"/>
        <v>0</v>
      </c>
    </row>
    <row r="319" spans="3:27" x14ac:dyDescent="0.3">
      <c r="C319" s="21" t="str">
        <f t="shared" si="12"/>
        <v/>
      </c>
      <c r="D319" s="16"/>
      <c r="Z319" s="9">
        <f t="shared" si="13"/>
        <v>0</v>
      </c>
      <c r="AA319" s="9">
        <f t="shared" si="14"/>
        <v>0</v>
      </c>
    </row>
    <row r="320" spans="3:27" x14ac:dyDescent="0.3">
      <c r="C320" s="21" t="str">
        <f t="shared" si="12"/>
        <v/>
      </c>
      <c r="D320" s="16"/>
      <c r="Z320" s="9">
        <f t="shared" si="13"/>
        <v>0</v>
      </c>
      <c r="AA320" s="9">
        <f t="shared" si="14"/>
        <v>0</v>
      </c>
    </row>
    <row r="321" spans="3:27" x14ac:dyDescent="0.3">
      <c r="C321" s="21" t="str">
        <f t="shared" si="12"/>
        <v/>
      </c>
      <c r="D321" s="16"/>
      <c r="Z321" s="9">
        <f t="shared" si="13"/>
        <v>0</v>
      </c>
      <c r="AA321" s="9">
        <f t="shared" si="14"/>
        <v>0</v>
      </c>
    </row>
    <row r="322" spans="3:27" x14ac:dyDescent="0.3">
      <c r="C322" s="21" t="str">
        <f t="shared" si="12"/>
        <v/>
      </c>
      <c r="D322" s="16"/>
      <c r="Z322" s="9">
        <f t="shared" si="13"/>
        <v>0</v>
      </c>
      <c r="AA322" s="9">
        <f t="shared" si="14"/>
        <v>0</v>
      </c>
    </row>
    <row r="323" spans="3:27" x14ac:dyDescent="0.3">
      <c r="C323" s="21" t="str">
        <f t="shared" si="12"/>
        <v/>
      </c>
      <c r="D323" s="16"/>
      <c r="Z323" s="9">
        <f t="shared" si="13"/>
        <v>0</v>
      </c>
      <c r="AA323" s="9">
        <f t="shared" si="14"/>
        <v>0</v>
      </c>
    </row>
    <row r="324" spans="3:27" x14ac:dyDescent="0.3">
      <c r="C324" s="21" t="str">
        <f t="shared" ref="C324:C387" si="15">IF(B324="","",1/B324)</f>
        <v/>
      </c>
      <c r="D324" s="16"/>
      <c r="Z324" s="9">
        <f t="shared" ref="Z324:Z387" si="16">IF(OR(A324="",B324=""),0,20/B324)</f>
        <v>0</v>
      </c>
      <c r="AA324" s="9">
        <f t="shared" ref="AA324:AA387" si="17">IF(OR(A324="",B324=""),0,13/B324)</f>
        <v>0</v>
      </c>
    </row>
    <row r="325" spans="3:27" x14ac:dyDescent="0.3">
      <c r="C325" s="21" t="str">
        <f t="shared" si="15"/>
        <v/>
      </c>
      <c r="D325" s="16"/>
      <c r="Z325" s="9">
        <f t="shared" si="16"/>
        <v>0</v>
      </c>
      <c r="AA325" s="9">
        <f t="shared" si="17"/>
        <v>0</v>
      </c>
    </row>
    <row r="326" spans="3:27" x14ac:dyDescent="0.3">
      <c r="C326" s="21" t="str">
        <f t="shared" si="15"/>
        <v/>
      </c>
      <c r="D326" s="16"/>
      <c r="Z326" s="9">
        <f t="shared" si="16"/>
        <v>0</v>
      </c>
      <c r="AA326" s="9">
        <f t="shared" si="17"/>
        <v>0</v>
      </c>
    </row>
    <row r="327" spans="3:27" x14ac:dyDescent="0.3">
      <c r="C327" s="21" t="str">
        <f t="shared" si="15"/>
        <v/>
      </c>
      <c r="D327" s="16"/>
      <c r="Z327" s="9">
        <f t="shared" si="16"/>
        <v>0</v>
      </c>
      <c r="AA327" s="9">
        <f t="shared" si="17"/>
        <v>0</v>
      </c>
    </row>
    <row r="328" spans="3:27" x14ac:dyDescent="0.3">
      <c r="C328" s="21" t="str">
        <f t="shared" si="15"/>
        <v/>
      </c>
      <c r="D328" s="16"/>
      <c r="Z328" s="9">
        <f t="shared" si="16"/>
        <v>0</v>
      </c>
      <c r="AA328" s="9">
        <f t="shared" si="17"/>
        <v>0</v>
      </c>
    </row>
    <row r="329" spans="3:27" x14ac:dyDescent="0.3">
      <c r="C329" s="21" t="str">
        <f t="shared" si="15"/>
        <v/>
      </c>
      <c r="D329" s="16"/>
      <c r="Z329" s="9">
        <f t="shared" si="16"/>
        <v>0</v>
      </c>
      <c r="AA329" s="9">
        <f t="shared" si="17"/>
        <v>0</v>
      </c>
    </row>
    <row r="330" spans="3:27" x14ac:dyDescent="0.3">
      <c r="C330" s="21" t="str">
        <f t="shared" si="15"/>
        <v/>
      </c>
      <c r="D330" s="16"/>
      <c r="Z330" s="9">
        <f t="shared" si="16"/>
        <v>0</v>
      </c>
      <c r="AA330" s="9">
        <f t="shared" si="17"/>
        <v>0</v>
      </c>
    </row>
    <row r="331" spans="3:27" x14ac:dyDescent="0.3">
      <c r="C331" s="21" t="str">
        <f t="shared" si="15"/>
        <v/>
      </c>
      <c r="D331" s="16"/>
      <c r="Z331" s="9">
        <f t="shared" si="16"/>
        <v>0</v>
      </c>
      <c r="AA331" s="9">
        <f t="shared" si="17"/>
        <v>0</v>
      </c>
    </row>
    <row r="332" spans="3:27" x14ac:dyDescent="0.3">
      <c r="C332" s="21" t="str">
        <f t="shared" si="15"/>
        <v/>
      </c>
      <c r="D332" s="16"/>
      <c r="Z332" s="9">
        <f t="shared" si="16"/>
        <v>0</v>
      </c>
      <c r="AA332" s="9">
        <f t="shared" si="17"/>
        <v>0</v>
      </c>
    </row>
    <row r="333" spans="3:27" x14ac:dyDescent="0.3">
      <c r="C333" s="21" t="str">
        <f t="shared" si="15"/>
        <v/>
      </c>
      <c r="D333" s="16"/>
      <c r="Z333" s="9">
        <f t="shared" si="16"/>
        <v>0</v>
      </c>
      <c r="AA333" s="9">
        <f t="shared" si="17"/>
        <v>0</v>
      </c>
    </row>
    <row r="334" spans="3:27" x14ac:dyDescent="0.3">
      <c r="C334" s="21" t="str">
        <f t="shared" si="15"/>
        <v/>
      </c>
      <c r="D334" s="16"/>
      <c r="Z334" s="9">
        <f t="shared" si="16"/>
        <v>0</v>
      </c>
      <c r="AA334" s="9">
        <f t="shared" si="17"/>
        <v>0</v>
      </c>
    </row>
    <row r="335" spans="3:27" x14ac:dyDescent="0.3">
      <c r="C335" s="21" t="str">
        <f t="shared" si="15"/>
        <v/>
      </c>
      <c r="D335" s="16"/>
      <c r="Z335" s="9">
        <f t="shared" si="16"/>
        <v>0</v>
      </c>
      <c r="AA335" s="9">
        <f t="shared" si="17"/>
        <v>0</v>
      </c>
    </row>
    <row r="336" spans="3:27" x14ac:dyDescent="0.3">
      <c r="C336" s="21" t="str">
        <f t="shared" si="15"/>
        <v/>
      </c>
      <c r="D336" s="16"/>
      <c r="Z336" s="9">
        <f t="shared" si="16"/>
        <v>0</v>
      </c>
      <c r="AA336" s="9">
        <f t="shared" si="17"/>
        <v>0</v>
      </c>
    </row>
    <row r="337" spans="3:27" x14ac:dyDescent="0.3">
      <c r="C337" s="21" t="str">
        <f t="shared" si="15"/>
        <v/>
      </c>
      <c r="D337" s="16"/>
      <c r="Z337" s="9">
        <f t="shared" si="16"/>
        <v>0</v>
      </c>
      <c r="AA337" s="9">
        <f t="shared" si="17"/>
        <v>0</v>
      </c>
    </row>
    <row r="338" spans="3:27" x14ac:dyDescent="0.3">
      <c r="C338" s="21" t="str">
        <f t="shared" si="15"/>
        <v/>
      </c>
      <c r="D338" s="16"/>
      <c r="Z338" s="9">
        <f t="shared" si="16"/>
        <v>0</v>
      </c>
      <c r="AA338" s="9">
        <f t="shared" si="17"/>
        <v>0</v>
      </c>
    </row>
    <row r="339" spans="3:27" x14ac:dyDescent="0.3">
      <c r="C339" s="21" t="str">
        <f t="shared" si="15"/>
        <v/>
      </c>
      <c r="D339" s="16"/>
      <c r="Z339" s="9">
        <f t="shared" si="16"/>
        <v>0</v>
      </c>
      <c r="AA339" s="9">
        <f t="shared" si="17"/>
        <v>0</v>
      </c>
    </row>
    <row r="340" spans="3:27" x14ac:dyDescent="0.3">
      <c r="C340" s="21" t="str">
        <f t="shared" si="15"/>
        <v/>
      </c>
      <c r="D340" s="16"/>
      <c r="Z340" s="9">
        <f t="shared" si="16"/>
        <v>0</v>
      </c>
      <c r="AA340" s="9">
        <f t="shared" si="17"/>
        <v>0</v>
      </c>
    </row>
    <row r="341" spans="3:27" x14ac:dyDescent="0.3">
      <c r="C341" s="21" t="str">
        <f t="shared" si="15"/>
        <v/>
      </c>
      <c r="D341" s="16"/>
      <c r="Z341" s="9">
        <f t="shared" si="16"/>
        <v>0</v>
      </c>
      <c r="AA341" s="9">
        <f t="shared" si="17"/>
        <v>0</v>
      </c>
    </row>
    <row r="342" spans="3:27" x14ac:dyDescent="0.3">
      <c r="C342" s="21" t="str">
        <f t="shared" si="15"/>
        <v/>
      </c>
      <c r="D342" s="16"/>
      <c r="Z342" s="9">
        <f t="shared" si="16"/>
        <v>0</v>
      </c>
      <c r="AA342" s="9">
        <f t="shared" si="17"/>
        <v>0</v>
      </c>
    </row>
    <row r="343" spans="3:27" x14ac:dyDescent="0.3">
      <c r="C343" s="21" t="str">
        <f t="shared" si="15"/>
        <v/>
      </c>
      <c r="D343" s="16"/>
      <c r="Z343" s="9">
        <f t="shared" si="16"/>
        <v>0</v>
      </c>
      <c r="AA343" s="9">
        <f t="shared" si="17"/>
        <v>0</v>
      </c>
    </row>
    <row r="344" spans="3:27" x14ac:dyDescent="0.3">
      <c r="C344" s="21" t="str">
        <f t="shared" si="15"/>
        <v/>
      </c>
      <c r="D344" s="16"/>
      <c r="Z344" s="9">
        <f t="shared" si="16"/>
        <v>0</v>
      </c>
      <c r="AA344" s="9">
        <f t="shared" si="17"/>
        <v>0</v>
      </c>
    </row>
    <row r="345" spans="3:27" x14ac:dyDescent="0.3">
      <c r="C345" s="21" t="str">
        <f t="shared" si="15"/>
        <v/>
      </c>
      <c r="D345" s="16"/>
      <c r="Z345" s="9">
        <f t="shared" si="16"/>
        <v>0</v>
      </c>
      <c r="AA345" s="9">
        <f t="shared" si="17"/>
        <v>0</v>
      </c>
    </row>
    <row r="346" spans="3:27" x14ac:dyDescent="0.3">
      <c r="C346" s="21" t="str">
        <f t="shared" si="15"/>
        <v/>
      </c>
      <c r="D346" s="16"/>
      <c r="Z346" s="9">
        <f t="shared" si="16"/>
        <v>0</v>
      </c>
      <c r="AA346" s="9">
        <f t="shared" si="17"/>
        <v>0</v>
      </c>
    </row>
    <row r="347" spans="3:27" x14ac:dyDescent="0.3">
      <c r="C347" s="21" t="str">
        <f t="shared" si="15"/>
        <v/>
      </c>
      <c r="D347" s="16"/>
      <c r="Z347" s="9">
        <f t="shared" si="16"/>
        <v>0</v>
      </c>
      <c r="AA347" s="9">
        <f t="shared" si="17"/>
        <v>0</v>
      </c>
    </row>
    <row r="348" spans="3:27" x14ac:dyDescent="0.3">
      <c r="C348" s="21" t="str">
        <f t="shared" si="15"/>
        <v/>
      </c>
      <c r="D348" s="16"/>
      <c r="Z348" s="9">
        <f t="shared" si="16"/>
        <v>0</v>
      </c>
      <c r="AA348" s="9">
        <f t="shared" si="17"/>
        <v>0</v>
      </c>
    </row>
    <row r="349" spans="3:27" x14ac:dyDescent="0.3">
      <c r="C349" s="21" t="str">
        <f t="shared" si="15"/>
        <v/>
      </c>
      <c r="D349" s="16"/>
      <c r="Z349" s="9">
        <f t="shared" si="16"/>
        <v>0</v>
      </c>
      <c r="AA349" s="9">
        <f t="shared" si="17"/>
        <v>0</v>
      </c>
    </row>
    <row r="350" spans="3:27" x14ac:dyDescent="0.3">
      <c r="C350" s="21" t="str">
        <f t="shared" si="15"/>
        <v/>
      </c>
      <c r="D350" s="16"/>
      <c r="Z350" s="9">
        <f t="shared" si="16"/>
        <v>0</v>
      </c>
      <c r="AA350" s="9">
        <f t="shared" si="17"/>
        <v>0</v>
      </c>
    </row>
    <row r="351" spans="3:27" x14ac:dyDescent="0.3">
      <c r="C351" s="21" t="str">
        <f t="shared" si="15"/>
        <v/>
      </c>
      <c r="D351" s="16"/>
      <c r="Z351" s="9">
        <f t="shared" si="16"/>
        <v>0</v>
      </c>
      <c r="AA351" s="9">
        <f t="shared" si="17"/>
        <v>0</v>
      </c>
    </row>
    <row r="352" spans="3:27" x14ac:dyDescent="0.3">
      <c r="C352" s="21" t="str">
        <f t="shared" si="15"/>
        <v/>
      </c>
      <c r="D352" s="16"/>
      <c r="Z352" s="9">
        <f t="shared" si="16"/>
        <v>0</v>
      </c>
      <c r="AA352" s="9">
        <f t="shared" si="17"/>
        <v>0</v>
      </c>
    </row>
    <row r="353" spans="3:27" x14ac:dyDescent="0.3">
      <c r="C353" s="21" t="str">
        <f t="shared" si="15"/>
        <v/>
      </c>
      <c r="D353" s="16"/>
      <c r="Z353" s="9">
        <f t="shared" si="16"/>
        <v>0</v>
      </c>
      <c r="AA353" s="9">
        <f t="shared" si="17"/>
        <v>0</v>
      </c>
    </row>
    <row r="354" spans="3:27" x14ac:dyDescent="0.3">
      <c r="C354" s="21" t="str">
        <f t="shared" si="15"/>
        <v/>
      </c>
      <c r="D354" s="16"/>
      <c r="Z354" s="9">
        <f t="shared" si="16"/>
        <v>0</v>
      </c>
      <c r="AA354" s="9">
        <f t="shared" si="17"/>
        <v>0</v>
      </c>
    </row>
    <row r="355" spans="3:27" x14ac:dyDescent="0.3">
      <c r="C355" s="21" t="str">
        <f t="shared" si="15"/>
        <v/>
      </c>
      <c r="D355" s="16"/>
      <c r="Z355" s="9">
        <f t="shared" si="16"/>
        <v>0</v>
      </c>
      <c r="AA355" s="9">
        <f t="shared" si="17"/>
        <v>0</v>
      </c>
    </row>
    <row r="356" spans="3:27" x14ac:dyDescent="0.3">
      <c r="C356" s="21" t="str">
        <f t="shared" si="15"/>
        <v/>
      </c>
      <c r="D356" s="16"/>
      <c r="Z356" s="9">
        <f t="shared" si="16"/>
        <v>0</v>
      </c>
      <c r="AA356" s="9">
        <f t="shared" si="17"/>
        <v>0</v>
      </c>
    </row>
    <row r="357" spans="3:27" x14ac:dyDescent="0.3">
      <c r="C357" s="21" t="str">
        <f t="shared" si="15"/>
        <v/>
      </c>
      <c r="D357" s="16"/>
      <c r="Z357" s="9">
        <f t="shared" si="16"/>
        <v>0</v>
      </c>
      <c r="AA357" s="9">
        <f t="shared" si="17"/>
        <v>0</v>
      </c>
    </row>
    <row r="358" spans="3:27" x14ac:dyDescent="0.3">
      <c r="C358" s="21" t="str">
        <f t="shared" si="15"/>
        <v/>
      </c>
      <c r="D358" s="16"/>
      <c r="Z358" s="9">
        <f t="shared" si="16"/>
        <v>0</v>
      </c>
      <c r="AA358" s="9">
        <f t="shared" si="17"/>
        <v>0</v>
      </c>
    </row>
    <row r="359" spans="3:27" x14ac:dyDescent="0.3">
      <c r="C359" s="21" t="str">
        <f t="shared" si="15"/>
        <v/>
      </c>
      <c r="D359" s="16"/>
      <c r="Z359" s="9">
        <f t="shared" si="16"/>
        <v>0</v>
      </c>
      <c r="AA359" s="9">
        <f t="shared" si="17"/>
        <v>0</v>
      </c>
    </row>
    <row r="360" spans="3:27" x14ac:dyDescent="0.3">
      <c r="C360" s="21" t="str">
        <f t="shared" si="15"/>
        <v/>
      </c>
      <c r="D360" s="16"/>
      <c r="Z360" s="9">
        <f t="shared" si="16"/>
        <v>0</v>
      </c>
      <c r="AA360" s="9">
        <f t="shared" si="17"/>
        <v>0</v>
      </c>
    </row>
    <row r="361" spans="3:27" x14ac:dyDescent="0.3">
      <c r="C361" s="21" t="str">
        <f t="shared" si="15"/>
        <v/>
      </c>
      <c r="D361" s="16"/>
      <c r="Z361" s="9">
        <f t="shared" si="16"/>
        <v>0</v>
      </c>
      <c r="AA361" s="9">
        <f t="shared" si="17"/>
        <v>0</v>
      </c>
    </row>
    <row r="362" spans="3:27" x14ac:dyDescent="0.3">
      <c r="C362" s="21" t="str">
        <f t="shared" si="15"/>
        <v/>
      </c>
      <c r="D362" s="16"/>
      <c r="Z362" s="9">
        <f t="shared" si="16"/>
        <v>0</v>
      </c>
      <c r="AA362" s="9">
        <f t="shared" si="17"/>
        <v>0</v>
      </c>
    </row>
    <row r="363" spans="3:27" x14ac:dyDescent="0.3">
      <c r="C363" s="21" t="str">
        <f t="shared" si="15"/>
        <v/>
      </c>
      <c r="D363" s="16"/>
      <c r="Z363" s="9">
        <f t="shared" si="16"/>
        <v>0</v>
      </c>
      <c r="AA363" s="9">
        <f t="shared" si="17"/>
        <v>0</v>
      </c>
    </row>
    <row r="364" spans="3:27" x14ac:dyDescent="0.3">
      <c r="C364" s="21" t="str">
        <f t="shared" si="15"/>
        <v/>
      </c>
      <c r="D364" s="16"/>
      <c r="Z364" s="9">
        <f t="shared" si="16"/>
        <v>0</v>
      </c>
      <c r="AA364" s="9">
        <f t="shared" si="17"/>
        <v>0</v>
      </c>
    </row>
    <row r="365" spans="3:27" x14ac:dyDescent="0.3">
      <c r="C365" s="21" t="str">
        <f t="shared" si="15"/>
        <v/>
      </c>
      <c r="D365" s="16"/>
      <c r="Z365" s="9">
        <f t="shared" si="16"/>
        <v>0</v>
      </c>
      <c r="AA365" s="9">
        <f t="shared" si="17"/>
        <v>0</v>
      </c>
    </row>
    <row r="366" spans="3:27" x14ac:dyDescent="0.3">
      <c r="C366" s="21" t="str">
        <f t="shared" si="15"/>
        <v/>
      </c>
      <c r="D366" s="16"/>
      <c r="Z366" s="9">
        <f t="shared" si="16"/>
        <v>0</v>
      </c>
      <c r="AA366" s="9">
        <f t="shared" si="17"/>
        <v>0</v>
      </c>
    </row>
    <row r="367" spans="3:27" x14ac:dyDescent="0.3">
      <c r="C367" s="21" t="str">
        <f t="shared" si="15"/>
        <v/>
      </c>
      <c r="D367" s="16"/>
      <c r="Z367" s="9">
        <f t="shared" si="16"/>
        <v>0</v>
      </c>
      <c r="AA367" s="9">
        <f t="shared" si="17"/>
        <v>0</v>
      </c>
    </row>
    <row r="368" spans="3:27" x14ac:dyDescent="0.3">
      <c r="C368" s="21" t="str">
        <f t="shared" si="15"/>
        <v/>
      </c>
      <c r="D368" s="16"/>
      <c r="Z368" s="9">
        <f t="shared" si="16"/>
        <v>0</v>
      </c>
      <c r="AA368" s="9">
        <f t="shared" si="17"/>
        <v>0</v>
      </c>
    </row>
    <row r="369" spans="3:27" x14ac:dyDescent="0.3">
      <c r="C369" s="21" t="str">
        <f t="shared" si="15"/>
        <v/>
      </c>
      <c r="D369" s="16"/>
      <c r="Z369" s="9">
        <f t="shared" si="16"/>
        <v>0</v>
      </c>
      <c r="AA369" s="9">
        <f t="shared" si="17"/>
        <v>0</v>
      </c>
    </row>
    <row r="370" spans="3:27" x14ac:dyDescent="0.3">
      <c r="C370" s="21" t="str">
        <f t="shared" si="15"/>
        <v/>
      </c>
      <c r="D370" s="16"/>
      <c r="Z370" s="9">
        <f t="shared" si="16"/>
        <v>0</v>
      </c>
      <c r="AA370" s="9">
        <f t="shared" si="17"/>
        <v>0</v>
      </c>
    </row>
    <row r="371" spans="3:27" x14ac:dyDescent="0.3">
      <c r="C371" s="21" t="str">
        <f t="shared" si="15"/>
        <v/>
      </c>
      <c r="D371" s="16"/>
      <c r="Z371" s="9">
        <f t="shared" si="16"/>
        <v>0</v>
      </c>
      <c r="AA371" s="9">
        <f t="shared" si="17"/>
        <v>0</v>
      </c>
    </row>
    <row r="372" spans="3:27" x14ac:dyDescent="0.3">
      <c r="C372" s="21" t="str">
        <f t="shared" si="15"/>
        <v/>
      </c>
      <c r="D372" s="16"/>
      <c r="Z372" s="9">
        <f t="shared" si="16"/>
        <v>0</v>
      </c>
      <c r="AA372" s="9">
        <f t="shared" si="17"/>
        <v>0</v>
      </c>
    </row>
    <row r="373" spans="3:27" x14ac:dyDescent="0.3">
      <c r="C373" s="21" t="str">
        <f t="shared" si="15"/>
        <v/>
      </c>
      <c r="D373" s="16"/>
      <c r="Z373" s="9">
        <f t="shared" si="16"/>
        <v>0</v>
      </c>
      <c r="AA373" s="9">
        <f t="shared" si="17"/>
        <v>0</v>
      </c>
    </row>
    <row r="374" spans="3:27" x14ac:dyDescent="0.3">
      <c r="C374" s="21" t="str">
        <f t="shared" si="15"/>
        <v/>
      </c>
      <c r="D374" s="16"/>
      <c r="Z374" s="9">
        <f t="shared" si="16"/>
        <v>0</v>
      </c>
      <c r="AA374" s="9">
        <f t="shared" si="17"/>
        <v>0</v>
      </c>
    </row>
    <row r="375" spans="3:27" x14ac:dyDescent="0.3">
      <c r="C375" s="21" t="str">
        <f t="shared" si="15"/>
        <v/>
      </c>
      <c r="D375" s="16"/>
      <c r="Z375" s="9">
        <f t="shared" si="16"/>
        <v>0</v>
      </c>
      <c r="AA375" s="9">
        <f t="shared" si="17"/>
        <v>0</v>
      </c>
    </row>
    <row r="376" spans="3:27" x14ac:dyDescent="0.3">
      <c r="C376" s="21" t="str">
        <f t="shared" si="15"/>
        <v/>
      </c>
      <c r="D376" s="16"/>
      <c r="Z376" s="9">
        <f t="shared" si="16"/>
        <v>0</v>
      </c>
      <c r="AA376" s="9">
        <f t="shared" si="17"/>
        <v>0</v>
      </c>
    </row>
    <row r="377" spans="3:27" x14ac:dyDescent="0.3">
      <c r="C377" s="21" t="str">
        <f t="shared" si="15"/>
        <v/>
      </c>
      <c r="D377" s="16"/>
      <c r="Z377" s="9">
        <f t="shared" si="16"/>
        <v>0</v>
      </c>
      <c r="AA377" s="9">
        <f t="shared" si="17"/>
        <v>0</v>
      </c>
    </row>
    <row r="378" spans="3:27" x14ac:dyDescent="0.3">
      <c r="C378" s="21" t="str">
        <f t="shared" si="15"/>
        <v/>
      </c>
      <c r="D378" s="16"/>
      <c r="Z378" s="9">
        <f t="shared" si="16"/>
        <v>0</v>
      </c>
      <c r="AA378" s="9">
        <f t="shared" si="17"/>
        <v>0</v>
      </c>
    </row>
    <row r="379" spans="3:27" x14ac:dyDescent="0.3">
      <c r="C379" s="21" t="str">
        <f t="shared" si="15"/>
        <v/>
      </c>
      <c r="D379" s="16"/>
      <c r="Z379" s="9">
        <f t="shared" si="16"/>
        <v>0</v>
      </c>
      <c r="AA379" s="9">
        <f t="shared" si="17"/>
        <v>0</v>
      </c>
    </row>
    <row r="380" spans="3:27" x14ac:dyDescent="0.3">
      <c r="C380" s="21" t="str">
        <f t="shared" si="15"/>
        <v/>
      </c>
      <c r="D380" s="16"/>
      <c r="Z380" s="9">
        <f t="shared" si="16"/>
        <v>0</v>
      </c>
      <c r="AA380" s="9">
        <f t="shared" si="17"/>
        <v>0</v>
      </c>
    </row>
    <row r="381" spans="3:27" x14ac:dyDescent="0.3">
      <c r="C381" s="21" t="str">
        <f t="shared" si="15"/>
        <v/>
      </c>
      <c r="D381" s="16"/>
      <c r="Z381" s="9">
        <f t="shared" si="16"/>
        <v>0</v>
      </c>
      <c r="AA381" s="9">
        <f t="shared" si="17"/>
        <v>0</v>
      </c>
    </row>
    <row r="382" spans="3:27" x14ac:dyDescent="0.3">
      <c r="C382" s="21" t="str">
        <f t="shared" si="15"/>
        <v/>
      </c>
      <c r="D382" s="16"/>
      <c r="Z382" s="9">
        <f t="shared" si="16"/>
        <v>0</v>
      </c>
      <c r="AA382" s="9">
        <f t="shared" si="17"/>
        <v>0</v>
      </c>
    </row>
    <row r="383" spans="3:27" x14ac:dyDescent="0.3">
      <c r="C383" s="21" t="str">
        <f t="shared" si="15"/>
        <v/>
      </c>
      <c r="D383" s="16"/>
      <c r="Z383" s="9">
        <f t="shared" si="16"/>
        <v>0</v>
      </c>
      <c r="AA383" s="9">
        <f t="shared" si="17"/>
        <v>0</v>
      </c>
    </row>
    <row r="384" spans="3:27" x14ac:dyDescent="0.3">
      <c r="C384" s="21" t="str">
        <f t="shared" si="15"/>
        <v/>
      </c>
      <c r="D384" s="16"/>
      <c r="Z384" s="9">
        <f t="shared" si="16"/>
        <v>0</v>
      </c>
      <c r="AA384" s="9">
        <f t="shared" si="17"/>
        <v>0</v>
      </c>
    </row>
    <row r="385" spans="3:27" x14ac:dyDescent="0.3">
      <c r="C385" s="21" t="str">
        <f t="shared" si="15"/>
        <v/>
      </c>
      <c r="D385" s="16"/>
      <c r="Z385" s="9">
        <f t="shared" si="16"/>
        <v>0</v>
      </c>
      <c r="AA385" s="9">
        <f t="shared" si="17"/>
        <v>0</v>
      </c>
    </row>
    <row r="386" spans="3:27" x14ac:dyDescent="0.3">
      <c r="C386" s="21" t="str">
        <f t="shared" si="15"/>
        <v/>
      </c>
      <c r="D386" s="16"/>
      <c r="Z386" s="9">
        <f t="shared" si="16"/>
        <v>0</v>
      </c>
      <c r="AA386" s="9">
        <f t="shared" si="17"/>
        <v>0</v>
      </c>
    </row>
    <row r="387" spans="3:27" x14ac:dyDescent="0.3">
      <c r="C387" s="21" t="str">
        <f t="shared" si="15"/>
        <v/>
      </c>
      <c r="D387" s="16"/>
      <c r="Z387" s="9">
        <f t="shared" si="16"/>
        <v>0</v>
      </c>
      <c r="AA387" s="9">
        <f t="shared" si="17"/>
        <v>0</v>
      </c>
    </row>
    <row r="388" spans="3:27" x14ac:dyDescent="0.3">
      <c r="C388" s="21" t="str">
        <f t="shared" ref="C388:C451" si="18">IF(B388="","",1/B388)</f>
        <v/>
      </c>
      <c r="D388" s="16"/>
      <c r="Z388" s="9">
        <f t="shared" ref="Z388:Z451" si="19">IF(OR(A388="",B388=""),0,20/B388)</f>
        <v>0</v>
      </c>
      <c r="AA388" s="9">
        <f t="shared" ref="AA388:AA451" si="20">IF(OR(A388="",B388=""),0,13/B388)</f>
        <v>0</v>
      </c>
    </row>
    <row r="389" spans="3:27" x14ac:dyDescent="0.3">
      <c r="C389" s="21" t="str">
        <f t="shared" si="18"/>
        <v/>
      </c>
      <c r="D389" s="16"/>
      <c r="Z389" s="9">
        <f t="shared" si="19"/>
        <v>0</v>
      </c>
      <c r="AA389" s="9">
        <f t="shared" si="20"/>
        <v>0</v>
      </c>
    </row>
    <row r="390" spans="3:27" x14ac:dyDescent="0.3">
      <c r="C390" s="21" t="str">
        <f t="shared" si="18"/>
        <v/>
      </c>
      <c r="D390" s="16"/>
      <c r="Z390" s="9">
        <f t="shared" si="19"/>
        <v>0</v>
      </c>
      <c r="AA390" s="9">
        <f t="shared" si="20"/>
        <v>0</v>
      </c>
    </row>
    <row r="391" spans="3:27" x14ac:dyDescent="0.3">
      <c r="C391" s="21" t="str">
        <f t="shared" si="18"/>
        <v/>
      </c>
      <c r="D391" s="16"/>
      <c r="Z391" s="9">
        <f t="shared" si="19"/>
        <v>0</v>
      </c>
      <c r="AA391" s="9">
        <f t="shared" si="20"/>
        <v>0</v>
      </c>
    </row>
    <row r="392" spans="3:27" x14ac:dyDescent="0.3">
      <c r="C392" s="21" t="str">
        <f t="shared" si="18"/>
        <v/>
      </c>
      <c r="D392" s="16"/>
      <c r="Z392" s="9">
        <f t="shared" si="19"/>
        <v>0</v>
      </c>
      <c r="AA392" s="9">
        <f t="shared" si="20"/>
        <v>0</v>
      </c>
    </row>
    <row r="393" spans="3:27" x14ac:dyDescent="0.3">
      <c r="C393" s="21" t="str">
        <f t="shared" si="18"/>
        <v/>
      </c>
      <c r="D393" s="16"/>
      <c r="Z393" s="9">
        <f t="shared" si="19"/>
        <v>0</v>
      </c>
      <c r="AA393" s="9">
        <f t="shared" si="20"/>
        <v>0</v>
      </c>
    </row>
    <row r="394" spans="3:27" x14ac:dyDescent="0.3">
      <c r="C394" s="21" t="str">
        <f t="shared" si="18"/>
        <v/>
      </c>
      <c r="D394" s="16"/>
      <c r="Z394" s="9">
        <f t="shared" si="19"/>
        <v>0</v>
      </c>
      <c r="AA394" s="9">
        <f t="shared" si="20"/>
        <v>0</v>
      </c>
    </row>
    <row r="395" spans="3:27" x14ac:dyDescent="0.3">
      <c r="C395" s="21" t="str">
        <f t="shared" si="18"/>
        <v/>
      </c>
      <c r="D395" s="16"/>
      <c r="Z395" s="9">
        <f t="shared" si="19"/>
        <v>0</v>
      </c>
      <c r="AA395" s="9">
        <f t="shared" si="20"/>
        <v>0</v>
      </c>
    </row>
    <row r="396" spans="3:27" x14ac:dyDescent="0.3">
      <c r="C396" s="21" t="str">
        <f t="shared" si="18"/>
        <v/>
      </c>
      <c r="D396" s="16"/>
      <c r="Z396" s="9">
        <f t="shared" si="19"/>
        <v>0</v>
      </c>
      <c r="AA396" s="9">
        <f t="shared" si="20"/>
        <v>0</v>
      </c>
    </row>
    <row r="397" spans="3:27" x14ac:dyDescent="0.3">
      <c r="C397" s="21" t="str">
        <f t="shared" si="18"/>
        <v/>
      </c>
      <c r="D397" s="16"/>
      <c r="Z397" s="9">
        <f t="shared" si="19"/>
        <v>0</v>
      </c>
      <c r="AA397" s="9">
        <f t="shared" si="20"/>
        <v>0</v>
      </c>
    </row>
    <row r="398" spans="3:27" x14ac:dyDescent="0.3">
      <c r="C398" s="21" t="str">
        <f t="shared" si="18"/>
        <v/>
      </c>
      <c r="D398" s="16"/>
      <c r="Z398" s="9">
        <f t="shared" si="19"/>
        <v>0</v>
      </c>
      <c r="AA398" s="9">
        <f t="shared" si="20"/>
        <v>0</v>
      </c>
    </row>
    <row r="399" spans="3:27" x14ac:dyDescent="0.3">
      <c r="C399" s="21" t="str">
        <f t="shared" si="18"/>
        <v/>
      </c>
      <c r="D399" s="16"/>
      <c r="Z399" s="9">
        <f t="shared" si="19"/>
        <v>0</v>
      </c>
      <c r="AA399" s="9">
        <f t="shared" si="20"/>
        <v>0</v>
      </c>
    </row>
    <row r="400" spans="3:27" x14ac:dyDescent="0.3">
      <c r="C400" s="21" t="str">
        <f t="shared" si="18"/>
        <v/>
      </c>
      <c r="D400" s="16"/>
      <c r="Z400" s="9">
        <f t="shared" si="19"/>
        <v>0</v>
      </c>
      <c r="AA400" s="9">
        <f t="shared" si="20"/>
        <v>0</v>
      </c>
    </row>
    <row r="401" spans="3:27" x14ac:dyDescent="0.3">
      <c r="C401" s="21" t="str">
        <f t="shared" si="18"/>
        <v/>
      </c>
      <c r="D401" s="16"/>
      <c r="Z401" s="9">
        <f t="shared" si="19"/>
        <v>0</v>
      </c>
      <c r="AA401" s="9">
        <f t="shared" si="20"/>
        <v>0</v>
      </c>
    </row>
    <row r="402" spans="3:27" x14ac:dyDescent="0.3">
      <c r="C402" s="21" t="str">
        <f t="shared" si="18"/>
        <v/>
      </c>
      <c r="D402" s="16"/>
      <c r="Z402" s="9">
        <f t="shared" si="19"/>
        <v>0</v>
      </c>
      <c r="AA402" s="9">
        <f t="shared" si="20"/>
        <v>0</v>
      </c>
    </row>
    <row r="403" spans="3:27" x14ac:dyDescent="0.3">
      <c r="C403" s="21" t="str">
        <f t="shared" si="18"/>
        <v/>
      </c>
      <c r="D403" s="16"/>
      <c r="Z403" s="9">
        <f t="shared" si="19"/>
        <v>0</v>
      </c>
      <c r="AA403" s="9">
        <f t="shared" si="20"/>
        <v>0</v>
      </c>
    </row>
    <row r="404" spans="3:27" x14ac:dyDescent="0.3">
      <c r="C404" s="21" t="str">
        <f t="shared" si="18"/>
        <v/>
      </c>
      <c r="D404" s="16"/>
      <c r="Z404" s="9">
        <f t="shared" si="19"/>
        <v>0</v>
      </c>
      <c r="AA404" s="9">
        <f t="shared" si="20"/>
        <v>0</v>
      </c>
    </row>
    <row r="405" spans="3:27" x14ac:dyDescent="0.3">
      <c r="C405" s="21" t="str">
        <f t="shared" si="18"/>
        <v/>
      </c>
      <c r="D405" s="16"/>
      <c r="Z405" s="9">
        <f t="shared" si="19"/>
        <v>0</v>
      </c>
      <c r="AA405" s="9">
        <f t="shared" si="20"/>
        <v>0</v>
      </c>
    </row>
    <row r="406" spans="3:27" x14ac:dyDescent="0.3">
      <c r="C406" s="21" t="str">
        <f t="shared" si="18"/>
        <v/>
      </c>
      <c r="D406" s="16"/>
      <c r="Z406" s="9">
        <f t="shared" si="19"/>
        <v>0</v>
      </c>
      <c r="AA406" s="9">
        <f t="shared" si="20"/>
        <v>0</v>
      </c>
    </row>
    <row r="407" spans="3:27" x14ac:dyDescent="0.3">
      <c r="C407" s="21" t="str">
        <f t="shared" si="18"/>
        <v/>
      </c>
      <c r="D407" s="16"/>
      <c r="Z407" s="9">
        <f t="shared" si="19"/>
        <v>0</v>
      </c>
      <c r="AA407" s="9">
        <f t="shared" si="20"/>
        <v>0</v>
      </c>
    </row>
    <row r="408" spans="3:27" x14ac:dyDescent="0.3">
      <c r="C408" s="21" t="str">
        <f t="shared" si="18"/>
        <v/>
      </c>
      <c r="D408" s="16"/>
      <c r="Z408" s="9">
        <f t="shared" si="19"/>
        <v>0</v>
      </c>
      <c r="AA408" s="9">
        <f t="shared" si="20"/>
        <v>0</v>
      </c>
    </row>
    <row r="409" spans="3:27" x14ac:dyDescent="0.3">
      <c r="C409" s="21" t="str">
        <f t="shared" si="18"/>
        <v/>
      </c>
      <c r="D409" s="16"/>
      <c r="Z409" s="9">
        <f t="shared" si="19"/>
        <v>0</v>
      </c>
      <c r="AA409" s="9">
        <f t="shared" si="20"/>
        <v>0</v>
      </c>
    </row>
    <row r="410" spans="3:27" x14ac:dyDescent="0.3">
      <c r="C410" s="21" t="str">
        <f t="shared" si="18"/>
        <v/>
      </c>
      <c r="D410" s="16"/>
      <c r="Z410" s="9">
        <f t="shared" si="19"/>
        <v>0</v>
      </c>
      <c r="AA410" s="9">
        <f t="shared" si="20"/>
        <v>0</v>
      </c>
    </row>
    <row r="411" spans="3:27" x14ac:dyDescent="0.3">
      <c r="C411" s="21" t="str">
        <f t="shared" si="18"/>
        <v/>
      </c>
      <c r="D411" s="16"/>
      <c r="Z411" s="9">
        <f t="shared" si="19"/>
        <v>0</v>
      </c>
      <c r="AA411" s="9">
        <f t="shared" si="20"/>
        <v>0</v>
      </c>
    </row>
    <row r="412" spans="3:27" x14ac:dyDescent="0.3">
      <c r="C412" s="21" t="str">
        <f t="shared" si="18"/>
        <v/>
      </c>
      <c r="D412" s="16"/>
      <c r="Z412" s="9">
        <f t="shared" si="19"/>
        <v>0</v>
      </c>
      <c r="AA412" s="9">
        <f t="shared" si="20"/>
        <v>0</v>
      </c>
    </row>
    <row r="413" spans="3:27" x14ac:dyDescent="0.3">
      <c r="C413" s="21" t="str">
        <f t="shared" si="18"/>
        <v/>
      </c>
      <c r="D413" s="16"/>
      <c r="Z413" s="9">
        <f t="shared" si="19"/>
        <v>0</v>
      </c>
      <c r="AA413" s="9">
        <f t="shared" si="20"/>
        <v>0</v>
      </c>
    </row>
    <row r="414" spans="3:27" x14ac:dyDescent="0.3">
      <c r="C414" s="21" t="str">
        <f t="shared" si="18"/>
        <v/>
      </c>
      <c r="D414" s="16"/>
      <c r="Z414" s="9">
        <f t="shared" si="19"/>
        <v>0</v>
      </c>
      <c r="AA414" s="9">
        <f t="shared" si="20"/>
        <v>0</v>
      </c>
    </row>
    <row r="415" spans="3:27" x14ac:dyDescent="0.3">
      <c r="C415" s="21" t="str">
        <f t="shared" si="18"/>
        <v/>
      </c>
      <c r="D415" s="16"/>
      <c r="Z415" s="9">
        <f t="shared" si="19"/>
        <v>0</v>
      </c>
      <c r="AA415" s="9">
        <f t="shared" si="20"/>
        <v>0</v>
      </c>
    </row>
    <row r="416" spans="3:27" x14ac:dyDescent="0.3">
      <c r="C416" s="21" t="str">
        <f t="shared" si="18"/>
        <v/>
      </c>
      <c r="D416" s="16"/>
      <c r="Z416" s="9">
        <f t="shared" si="19"/>
        <v>0</v>
      </c>
      <c r="AA416" s="9">
        <f t="shared" si="20"/>
        <v>0</v>
      </c>
    </row>
    <row r="417" spans="3:27" x14ac:dyDescent="0.3">
      <c r="C417" s="21" t="str">
        <f t="shared" si="18"/>
        <v/>
      </c>
      <c r="D417" s="16"/>
      <c r="Z417" s="9">
        <f t="shared" si="19"/>
        <v>0</v>
      </c>
      <c r="AA417" s="9">
        <f t="shared" si="20"/>
        <v>0</v>
      </c>
    </row>
    <row r="418" spans="3:27" x14ac:dyDescent="0.3">
      <c r="C418" s="21" t="str">
        <f t="shared" si="18"/>
        <v/>
      </c>
      <c r="D418" s="16"/>
      <c r="Z418" s="9">
        <f t="shared" si="19"/>
        <v>0</v>
      </c>
      <c r="AA418" s="9">
        <f t="shared" si="20"/>
        <v>0</v>
      </c>
    </row>
    <row r="419" spans="3:27" x14ac:dyDescent="0.3">
      <c r="C419" s="21" t="str">
        <f t="shared" si="18"/>
        <v/>
      </c>
      <c r="D419" s="16"/>
      <c r="Z419" s="9">
        <f t="shared" si="19"/>
        <v>0</v>
      </c>
      <c r="AA419" s="9">
        <f t="shared" si="20"/>
        <v>0</v>
      </c>
    </row>
    <row r="420" spans="3:27" x14ac:dyDescent="0.3">
      <c r="C420" s="21" t="str">
        <f t="shared" si="18"/>
        <v/>
      </c>
      <c r="D420" s="16"/>
      <c r="Z420" s="9">
        <f t="shared" si="19"/>
        <v>0</v>
      </c>
      <c r="AA420" s="9">
        <f t="shared" si="20"/>
        <v>0</v>
      </c>
    </row>
    <row r="421" spans="3:27" x14ac:dyDescent="0.3">
      <c r="C421" s="21" t="str">
        <f t="shared" si="18"/>
        <v/>
      </c>
      <c r="D421" s="16"/>
      <c r="Z421" s="9">
        <f t="shared" si="19"/>
        <v>0</v>
      </c>
      <c r="AA421" s="9">
        <f t="shared" si="20"/>
        <v>0</v>
      </c>
    </row>
    <row r="422" spans="3:27" x14ac:dyDescent="0.3">
      <c r="C422" s="21" t="str">
        <f t="shared" si="18"/>
        <v/>
      </c>
      <c r="D422" s="16"/>
      <c r="Z422" s="9">
        <f t="shared" si="19"/>
        <v>0</v>
      </c>
      <c r="AA422" s="9">
        <f t="shared" si="20"/>
        <v>0</v>
      </c>
    </row>
    <row r="423" spans="3:27" x14ac:dyDescent="0.3">
      <c r="C423" s="21" t="str">
        <f t="shared" si="18"/>
        <v/>
      </c>
      <c r="D423" s="16"/>
      <c r="Z423" s="9">
        <f t="shared" si="19"/>
        <v>0</v>
      </c>
      <c r="AA423" s="9">
        <f t="shared" si="20"/>
        <v>0</v>
      </c>
    </row>
    <row r="424" spans="3:27" x14ac:dyDescent="0.3">
      <c r="C424" s="21" t="str">
        <f t="shared" si="18"/>
        <v/>
      </c>
      <c r="D424" s="16"/>
      <c r="Z424" s="9">
        <f t="shared" si="19"/>
        <v>0</v>
      </c>
      <c r="AA424" s="9">
        <f t="shared" si="20"/>
        <v>0</v>
      </c>
    </row>
    <row r="425" spans="3:27" x14ac:dyDescent="0.3">
      <c r="C425" s="21" t="str">
        <f t="shared" si="18"/>
        <v/>
      </c>
      <c r="D425" s="16"/>
      <c r="Z425" s="9">
        <f t="shared" si="19"/>
        <v>0</v>
      </c>
      <c r="AA425" s="9">
        <f t="shared" si="20"/>
        <v>0</v>
      </c>
    </row>
    <row r="426" spans="3:27" x14ac:dyDescent="0.3">
      <c r="C426" s="21" t="str">
        <f t="shared" si="18"/>
        <v/>
      </c>
      <c r="D426" s="16"/>
      <c r="Z426" s="9">
        <f t="shared" si="19"/>
        <v>0</v>
      </c>
      <c r="AA426" s="9">
        <f t="shared" si="20"/>
        <v>0</v>
      </c>
    </row>
    <row r="427" spans="3:27" x14ac:dyDescent="0.3">
      <c r="C427" s="21" t="str">
        <f t="shared" si="18"/>
        <v/>
      </c>
      <c r="D427" s="16"/>
      <c r="Z427" s="9">
        <f t="shared" si="19"/>
        <v>0</v>
      </c>
      <c r="AA427" s="9">
        <f t="shared" si="20"/>
        <v>0</v>
      </c>
    </row>
    <row r="428" spans="3:27" x14ac:dyDescent="0.3">
      <c r="C428" s="21" t="str">
        <f t="shared" si="18"/>
        <v/>
      </c>
      <c r="D428" s="16"/>
      <c r="Z428" s="9">
        <f t="shared" si="19"/>
        <v>0</v>
      </c>
      <c r="AA428" s="9">
        <f t="shared" si="20"/>
        <v>0</v>
      </c>
    </row>
    <row r="429" spans="3:27" x14ac:dyDescent="0.3">
      <c r="C429" s="21" t="str">
        <f t="shared" si="18"/>
        <v/>
      </c>
      <c r="D429" s="16"/>
      <c r="Z429" s="9">
        <f t="shared" si="19"/>
        <v>0</v>
      </c>
      <c r="AA429" s="9">
        <f t="shared" si="20"/>
        <v>0</v>
      </c>
    </row>
    <row r="430" spans="3:27" x14ac:dyDescent="0.3">
      <c r="C430" s="21" t="str">
        <f t="shared" si="18"/>
        <v/>
      </c>
      <c r="D430" s="16"/>
      <c r="Z430" s="9">
        <f t="shared" si="19"/>
        <v>0</v>
      </c>
      <c r="AA430" s="9">
        <f t="shared" si="20"/>
        <v>0</v>
      </c>
    </row>
    <row r="431" spans="3:27" x14ac:dyDescent="0.3">
      <c r="C431" s="21" t="str">
        <f t="shared" si="18"/>
        <v/>
      </c>
      <c r="D431" s="16"/>
      <c r="Z431" s="9">
        <f t="shared" si="19"/>
        <v>0</v>
      </c>
      <c r="AA431" s="9">
        <f t="shared" si="20"/>
        <v>0</v>
      </c>
    </row>
    <row r="432" spans="3:27" x14ac:dyDescent="0.3">
      <c r="C432" s="21" t="str">
        <f t="shared" si="18"/>
        <v/>
      </c>
      <c r="D432" s="16"/>
      <c r="Z432" s="9">
        <f t="shared" si="19"/>
        <v>0</v>
      </c>
      <c r="AA432" s="9">
        <f t="shared" si="20"/>
        <v>0</v>
      </c>
    </row>
    <row r="433" spans="3:27" x14ac:dyDescent="0.3">
      <c r="C433" s="21" t="str">
        <f t="shared" si="18"/>
        <v/>
      </c>
      <c r="D433" s="16"/>
      <c r="Z433" s="9">
        <f t="shared" si="19"/>
        <v>0</v>
      </c>
      <c r="AA433" s="9">
        <f t="shared" si="20"/>
        <v>0</v>
      </c>
    </row>
    <row r="434" spans="3:27" x14ac:dyDescent="0.3">
      <c r="C434" s="21" t="str">
        <f t="shared" si="18"/>
        <v/>
      </c>
      <c r="D434" s="16"/>
      <c r="Z434" s="9">
        <f t="shared" si="19"/>
        <v>0</v>
      </c>
      <c r="AA434" s="9">
        <f t="shared" si="20"/>
        <v>0</v>
      </c>
    </row>
    <row r="435" spans="3:27" x14ac:dyDescent="0.3">
      <c r="C435" s="21" t="str">
        <f t="shared" si="18"/>
        <v/>
      </c>
      <c r="D435" s="16"/>
      <c r="Z435" s="9">
        <f t="shared" si="19"/>
        <v>0</v>
      </c>
      <c r="AA435" s="9">
        <f t="shared" si="20"/>
        <v>0</v>
      </c>
    </row>
    <row r="436" spans="3:27" x14ac:dyDescent="0.3">
      <c r="C436" s="21" t="str">
        <f t="shared" si="18"/>
        <v/>
      </c>
      <c r="D436" s="16"/>
      <c r="Z436" s="9">
        <f t="shared" si="19"/>
        <v>0</v>
      </c>
      <c r="AA436" s="9">
        <f t="shared" si="20"/>
        <v>0</v>
      </c>
    </row>
    <row r="437" spans="3:27" x14ac:dyDescent="0.3">
      <c r="C437" s="21" t="str">
        <f t="shared" si="18"/>
        <v/>
      </c>
      <c r="D437" s="16"/>
      <c r="Z437" s="9">
        <f t="shared" si="19"/>
        <v>0</v>
      </c>
      <c r="AA437" s="9">
        <f t="shared" si="20"/>
        <v>0</v>
      </c>
    </row>
    <row r="438" spans="3:27" x14ac:dyDescent="0.3">
      <c r="C438" s="21" t="str">
        <f t="shared" si="18"/>
        <v/>
      </c>
      <c r="D438" s="16"/>
      <c r="Z438" s="9">
        <f t="shared" si="19"/>
        <v>0</v>
      </c>
      <c r="AA438" s="9">
        <f t="shared" si="20"/>
        <v>0</v>
      </c>
    </row>
    <row r="439" spans="3:27" x14ac:dyDescent="0.3">
      <c r="C439" s="21" t="str">
        <f t="shared" si="18"/>
        <v/>
      </c>
      <c r="D439" s="16"/>
      <c r="Z439" s="9">
        <f t="shared" si="19"/>
        <v>0</v>
      </c>
      <c r="AA439" s="9">
        <f t="shared" si="20"/>
        <v>0</v>
      </c>
    </row>
    <row r="440" spans="3:27" x14ac:dyDescent="0.3">
      <c r="C440" s="21" t="str">
        <f t="shared" si="18"/>
        <v/>
      </c>
      <c r="D440" s="16"/>
      <c r="Z440" s="9">
        <f t="shared" si="19"/>
        <v>0</v>
      </c>
      <c r="AA440" s="9">
        <f t="shared" si="20"/>
        <v>0</v>
      </c>
    </row>
    <row r="441" spans="3:27" x14ac:dyDescent="0.3">
      <c r="C441" s="21" t="str">
        <f t="shared" si="18"/>
        <v/>
      </c>
      <c r="D441" s="16"/>
      <c r="Z441" s="9">
        <f t="shared" si="19"/>
        <v>0</v>
      </c>
      <c r="AA441" s="9">
        <f t="shared" si="20"/>
        <v>0</v>
      </c>
    </row>
    <row r="442" spans="3:27" x14ac:dyDescent="0.3">
      <c r="C442" s="21" t="str">
        <f t="shared" si="18"/>
        <v/>
      </c>
      <c r="D442" s="16"/>
      <c r="Z442" s="9">
        <f t="shared" si="19"/>
        <v>0</v>
      </c>
      <c r="AA442" s="9">
        <f t="shared" si="20"/>
        <v>0</v>
      </c>
    </row>
    <row r="443" spans="3:27" x14ac:dyDescent="0.3">
      <c r="C443" s="21" t="str">
        <f t="shared" si="18"/>
        <v/>
      </c>
      <c r="D443" s="16"/>
      <c r="Z443" s="9">
        <f t="shared" si="19"/>
        <v>0</v>
      </c>
      <c r="AA443" s="9">
        <f t="shared" si="20"/>
        <v>0</v>
      </c>
    </row>
    <row r="444" spans="3:27" x14ac:dyDescent="0.3">
      <c r="C444" s="21" t="str">
        <f t="shared" si="18"/>
        <v/>
      </c>
      <c r="D444" s="16"/>
      <c r="Z444" s="9">
        <f t="shared" si="19"/>
        <v>0</v>
      </c>
      <c r="AA444" s="9">
        <f t="shared" si="20"/>
        <v>0</v>
      </c>
    </row>
    <row r="445" spans="3:27" x14ac:dyDescent="0.3">
      <c r="C445" s="21" t="str">
        <f t="shared" si="18"/>
        <v/>
      </c>
      <c r="D445" s="16"/>
      <c r="Z445" s="9">
        <f t="shared" si="19"/>
        <v>0</v>
      </c>
      <c r="AA445" s="9">
        <f t="shared" si="20"/>
        <v>0</v>
      </c>
    </row>
    <row r="446" spans="3:27" x14ac:dyDescent="0.3">
      <c r="C446" s="21" t="str">
        <f t="shared" si="18"/>
        <v/>
      </c>
      <c r="D446" s="16"/>
      <c r="Z446" s="9">
        <f t="shared" si="19"/>
        <v>0</v>
      </c>
      <c r="AA446" s="9">
        <f t="shared" si="20"/>
        <v>0</v>
      </c>
    </row>
    <row r="447" spans="3:27" x14ac:dyDescent="0.3">
      <c r="C447" s="21" t="str">
        <f t="shared" si="18"/>
        <v/>
      </c>
      <c r="D447" s="16"/>
      <c r="Z447" s="9">
        <f t="shared" si="19"/>
        <v>0</v>
      </c>
      <c r="AA447" s="9">
        <f t="shared" si="20"/>
        <v>0</v>
      </c>
    </row>
    <row r="448" spans="3:27" x14ac:dyDescent="0.3">
      <c r="C448" s="21" t="str">
        <f t="shared" si="18"/>
        <v/>
      </c>
      <c r="D448" s="16"/>
      <c r="Z448" s="9">
        <f t="shared" si="19"/>
        <v>0</v>
      </c>
      <c r="AA448" s="9">
        <f t="shared" si="20"/>
        <v>0</v>
      </c>
    </row>
    <row r="449" spans="3:27" x14ac:dyDescent="0.3">
      <c r="C449" s="21" t="str">
        <f t="shared" si="18"/>
        <v/>
      </c>
      <c r="D449" s="16"/>
      <c r="Z449" s="9">
        <f t="shared" si="19"/>
        <v>0</v>
      </c>
      <c r="AA449" s="9">
        <f t="shared" si="20"/>
        <v>0</v>
      </c>
    </row>
    <row r="450" spans="3:27" x14ac:dyDescent="0.3">
      <c r="C450" s="21" t="str">
        <f t="shared" si="18"/>
        <v/>
      </c>
      <c r="D450" s="16"/>
      <c r="Z450" s="9">
        <f t="shared" si="19"/>
        <v>0</v>
      </c>
      <c r="AA450" s="9">
        <f t="shared" si="20"/>
        <v>0</v>
      </c>
    </row>
    <row r="451" spans="3:27" x14ac:dyDescent="0.3">
      <c r="C451" s="21" t="str">
        <f t="shared" si="18"/>
        <v/>
      </c>
      <c r="D451" s="16"/>
      <c r="Z451" s="9">
        <f t="shared" si="19"/>
        <v>0</v>
      </c>
      <c r="AA451" s="9">
        <f t="shared" si="20"/>
        <v>0</v>
      </c>
    </row>
    <row r="452" spans="3:27" x14ac:dyDescent="0.3">
      <c r="C452" s="21" t="str">
        <f t="shared" ref="C452:C502" si="21">IF(B452="","",1/B452)</f>
        <v/>
      </c>
      <c r="D452" s="16"/>
      <c r="Z452" s="9">
        <f t="shared" ref="Z452:Z515" si="22">IF(OR(A452="",B452=""),0,20/B452)</f>
        <v>0</v>
      </c>
      <c r="AA452" s="9">
        <f t="shared" ref="AA452:AA515" si="23">IF(OR(A452="",B452=""),0,13/B452)</f>
        <v>0</v>
      </c>
    </row>
    <row r="453" spans="3:27" x14ac:dyDescent="0.3">
      <c r="C453" s="21" t="str">
        <f t="shared" si="21"/>
        <v/>
      </c>
      <c r="D453" s="16"/>
      <c r="Z453" s="9">
        <f t="shared" si="22"/>
        <v>0</v>
      </c>
      <c r="AA453" s="9">
        <f t="shared" si="23"/>
        <v>0</v>
      </c>
    </row>
    <row r="454" spans="3:27" x14ac:dyDescent="0.3">
      <c r="C454" s="21" t="str">
        <f t="shared" si="21"/>
        <v/>
      </c>
      <c r="D454" s="16"/>
      <c r="Z454" s="9">
        <f t="shared" si="22"/>
        <v>0</v>
      </c>
      <c r="AA454" s="9">
        <f t="shared" si="23"/>
        <v>0</v>
      </c>
    </row>
    <row r="455" spans="3:27" x14ac:dyDescent="0.3">
      <c r="C455" s="21" t="str">
        <f t="shared" si="21"/>
        <v/>
      </c>
      <c r="D455" s="16"/>
      <c r="Z455" s="9">
        <f t="shared" si="22"/>
        <v>0</v>
      </c>
      <c r="AA455" s="9">
        <f t="shared" si="23"/>
        <v>0</v>
      </c>
    </row>
    <row r="456" spans="3:27" x14ac:dyDescent="0.3">
      <c r="C456" s="21" t="str">
        <f t="shared" si="21"/>
        <v/>
      </c>
      <c r="D456" s="16"/>
      <c r="Z456" s="9">
        <f t="shared" si="22"/>
        <v>0</v>
      </c>
      <c r="AA456" s="9">
        <f t="shared" si="23"/>
        <v>0</v>
      </c>
    </row>
    <row r="457" spans="3:27" x14ac:dyDescent="0.3">
      <c r="C457" s="21" t="str">
        <f t="shared" si="21"/>
        <v/>
      </c>
      <c r="D457" s="16"/>
      <c r="Z457" s="9">
        <f t="shared" si="22"/>
        <v>0</v>
      </c>
      <c r="AA457" s="9">
        <f t="shared" si="23"/>
        <v>0</v>
      </c>
    </row>
    <row r="458" spans="3:27" x14ac:dyDescent="0.3">
      <c r="C458" s="21" t="str">
        <f t="shared" si="21"/>
        <v/>
      </c>
      <c r="D458" s="16"/>
      <c r="Z458" s="9">
        <f t="shared" si="22"/>
        <v>0</v>
      </c>
      <c r="AA458" s="9">
        <f t="shared" si="23"/>
        <v>0</v>
      </c>
    </row>
    <row r="459" spans="3:27" x14ac:dyDescent="0.3">
      <c r="C459" s="21" t="str">
        <f t="shared" si="21"/>
        <v/>
      </c>
      <c r="D459" s="16"/>
      <c r="Z459" s="9">
        <f t="shared" si="22"/>
        <v>0</v>
      </c>
      <c r="AA459" s="9">
        <f t="shared" si="23"/>
        <v>0</v>
      </c>
    </row>
    <row r="460" spans="3:27" x14ac:dyDescent="0.3">
      <c r="C460" s="21" t="str">
        <f t="shared" si="21"/>
        <v/>
      </c>
      <c r="D460" s="16"/>
      <c r="Z460" s="9">
        <f t="shared" si="22"/>
        <v>0</v>
      </c>
      <c r="AA460" s="9">
        <f t="shared" si="23"/>
        <v>0</v>
      </c>
    </row>
    <row r="461" spans="3:27" x14ac:dyDescent="0.3">
      <c r="C461" s="21" t="str">
        <f t="shared" si="21"/>
        <v/>
      </c>
      <c r="D461" s="16"/>
      <c r="Z461" s="9">
        <f t="shared" si="22"/>
        <v>0</v>
      </c>
      <c r="AA461" s="9">
        <f t="shared" si="23"/>
        <v>0</v>
      </c>
    </row>
    <row r="462" spans="3:27" x14ac:dyDescent="0.3">
      <c r="C462" s="21" t="str">
        <f t="shared" si="21"/>
        <v/>
      </c>
      <c r="D462" s="16"/>
      <c r="Z462" s="9">
        <f t="shared" si="22"/>
        <v>0</v>
      </c>
      <c r="AA462" s="9">
        <f t="shared" si="23"/>
        <v>0</v>
      </c>
    </row>
    <row r="463" spans="3:27" x14ac:dyDescent="0.3">
      <c r="C463" s="21" t="str">
        <f t="shared" si="21"/>
        <v/>
      </c>
      <c r="D463" s="16"/>
      <c r="Z463" s="9">
        <f t="shared" si="22"/>
        <v>0</v>
      </c>
      <c r="AA463" s="9">
        <f t="shared" si="23"/>
        <v>0</v>
      </c>
    </row>
    <row r="464" spans="3:27" x14ac:dyDescent="0.3">
      <c r="C464" s="21" t="str">
        <f t="shared" si="21"/>
        <v/>
      </c>
      <c r="D464" s="16"/>
      <c r="Z464" s="9">
        <f t="shared" si="22"/>
        <v>0</v>
      </c>
      <c r="AA464" s="9">
        <f t="shared" si="23"/>
        <v>0</v>
      </c>
    </row>
    <row r="465" spans="3:27" x14ac:dyDescent="0.3">
      <c r="C465" s="21" t="str">
        <f t="shared" si="21"/>
        <v/>
      </c>
      <c r="D465" s="16"/>
      <c r="Z465" s="9">
        <f t="shared" si="22"/>
        <v>0</v>
      </c>
      <c r="AA465" s="9">
        <f t="shared" si="23"/>
        <v>0</v>
      </c>
    </row>
    <row r="466" spans="3:27" x14ac:dyDescent="0.3">
      <c r="C466" s="21" t="str">
        <f t="shared" si="21"/>
        <v/>
      </c>
      <c r="D466" s="16"/>
      <c r="Z466" s="9">
        <f t="shared" si="22"/>
        <v>0</v>
      </c>
      <c r="AA466" s="9">
        <f t="shared" si="23"/>
        <v>0</v>
      </c>
    </row>
    <row r="467" spans="3:27" x14ac:dyDescent="0.3">
      <c r="C467" s="21" t="str">
        <f t="shared" si="21"/>
        <v/>
      </c>
      <c r="D467" s="16"/>
      <c r="Z467" s="9">
        <f t="shared" si="22"/>
        <v>0</v>
      </c>
      <c r="AA467" s="9">
        <f t="shared" si="23"/>
        <v>0</v>
      </c>
    </row>
    <row r="468" spans="3:27" x14ac:dyDescent="0.3">
      <c r="C468" s="21" t="str">
        <f t="shared" si="21"/>
        <v/>
      </c>
      <c r="D468" s="16"/>
      <c r="Z468" s="9">
        <f t="shared" si="22"/>
        <v>0</v>
      </c>
      <c r="AA468" s="9">
        <f t="shared" si="23"/>
        <v>0</v>
      </c>
    </row>
    <row r="469" spans="3:27" x14ac:dyDescent="0.3">
      <c r="C469" s="21" t="str">
        <f t="shared" si="21"/>
        <v/>
      </c>
      <c r="D469" s="16"/>
      <c r="Z469" s="9">
        <f t="shared" si="22"/>
        <v>0</v>
      </c>
      <c r="AA469" s="9">
        <f t="shared" si="23"/>
        <v>0</v>
      </c>
    </row>
    <row r="470" spans="3:27" x14ac:dyDescent="0.3">
      <c r="C470" s="21" t="str">
        <f t="shared" si="21"/>
        <v/>
      </c>
      <c r="D470" s="16"/>
      <c r="Z470" s="9">
        <f t="shared" si="22"/>
        <v>0</v>
      </c>
      <c r="AA470" s="9">
        <f t="shared" si="23"/>
        <v>0</v>
      </c>
    </row>
    <row r="471" spans="3:27" x14ac:dyDescent="0.3">
      <c r="C471" s="21" t="str">
        <f t="shared" si="21"/>
        <v/>
      </c>
      <c r="D471" s="16"/>
      <c r="Z471" s="9">
        <f t="shared" si="22"/>
        <v>0</v>
      </c>
      <c r="AA471" s="9">
        <f t="shared" si="23"/>
        <v>0</v>
      </c>
    </row>
    <row r="472" spans="3:27" x14ac:dyDescent="0.3">
      <c r="C472" s="21" t="str">
        <f t="shared" si="21"/>
        <v/>
      </c>
      <c r="D472" s="16"/>
      <c r="Z472" s="9">
        <f t="shared" si="22"/>
        <v>0</v>
      </c>
      <c r="AA472" s="9">
        <f t="shared" si="23"/>
        <v>0</v>
      </c>
    </row>
    <row r="473" spans="3:27" x14ac:dyDescent="0.3">
      <c r="C473" s="21" t="str">
        <f t="shared" si="21"/>
        <v/>
      </c>
      <c r="D473" s="16"/>
      <c r="Z473" s="9">
        <f t="shared" si="22"/>
        <v>0</v>
      </c>
      <c r="AA473" s="9">
        <f t="shared" si="23"/>
        <v>0</v>
      </c>
    </row>
    <row r="474" spans="3:27" x14ac:dyDescent="0.3">
      <c r="C474" s="21" t="str">
        <f t="shared" si="21"/>
        <v/>
      </c>
      <c r="D474" s="16"/>
      <c r="Z474" s="9">
        <f t="shared" si="22"/>
        <v>0</v>
      </c>
      <c r="AA474" s="9">
        <f t="shared" si="23"/>
        <v>0</v>
      </c>
    </row>
    <row r="475" spans="3:27" x14ac:dyDescent="0.3">
      <c r="C475" s="21" t="str">
        <f t="shared" si="21"/>
        <v/>
      </c>
      <c r="D475" s="16"/>
      <c r="Z475" s="9">
        <f t="shared" si="22"/>
        <v>0</v>
      </c>
      <c r="AA475" s="9">
        <f t="shared" si="23"/>
        <v>0</v>
      </c>
    </row>
    <row r="476" spans="3:27" x14ac:dyDescent="0.3">
      <c r="C476" s="21" t="str">
        <f t="shared" si="21"/>
        <v/>
      </c>
      <c r="D476" s="16"/>
      <c r="Z476" s="9">
        <f t="shared" si="22"/>
        <v>0</v>
      </c>
      <c r="AA476" s="9">
        <f t="shared" si="23"/>
        <v>0</v>
      </c>
    </row>
    <row r="477" spans="3:27" x14ac:dyDescent="0.3">
      <c r="C477" s="21" t="str">
        <f t="shared" si="21"/>
        <v/>
      </c>
      <c r="D477" s="16"/>
      <c r="Z477" s="9">
        <f t="shared" si="22"/>
        <v>0</v>
      </c>
      <c r="AA477" s="9">
        <f t="shared" si="23"/>
        <v>0</v>
      </c>
    </row>
    <row r="478" spans="3:27" x14ac:dyDescent="0.3">
      <c r="C478" s="21" t="str">
        <f t="shared" si="21"/>
        <v/>
      </c>
      <c r="D478" s="16"/>
      <c r="Z478" s="9">
        <f t="shared" si="22"/>
        <v>0</v>
      </c>
      <c r="AA478" s="9">
        <f t="shared" si="23"/>
        <v>0</v>
      </c>
    </row>
    <row r="479" spans="3:27" x14ac:dyDescent="0.3">
      <c r="C479" s="21" t="str">
        <f t="shared" si="21"/>
        <v/>
      </c>
      <c r="D479" s="16"/>
      <c r="Z479" s="9">
        <f t="shared" si="22"/>
        <v>0</v>
      </c>
      <c r="AA479" s="9">
        <f t="shared" si="23"/>
        <v>0</v>
      </c>
    </row>
    <row r="480" spans="3:27" x14ac:dyDescent="0.3">
      <c r="C480" s="21" t="str">
        <f t="shared" si="21"/>
        <v/>
      </c>
      <c r="D480" s="16"/>
      <c r="Z480" s="9">
        <f t="shared" si="22"/>
        <v>0</v>
      </c>
      <c r="AA480" s="9">
        <f t="shared" si="23"/>
        <v>0</v>
      </c>
    </row>
    <row r="481" spans="3:27" x14ac:dyDescent="0.3">
      <c r="C481" s="21" t="str">
        <f t="shared" si="21"/>
        <v/>
      </c>
      <c r="D481" s="16"/>
      <c r="Z481" s="9">
        <f t="shared" si="22"/>
        <v>0</v>
      </c>
      <c r="AA481" s="9">
        <f t="shared" si="23"/>
        <v>0</v>
      </c>
    </row>
    <row r="482" spans="3:27" x14ac:dyDescent="0.3">
      <c r="C482" s="21" t="str">
        <f t="shared" si="21"/>
        <v/>
      </c>
      <c r="D482" s="16"/>
      <c r="Z482" s="9">
        <f t="shared" si="22"/>
        <v>0</v>
      </c>
      <c r="AA482" s="9">
        <f t="shared" si="23"/>
        <v>0</v>
      </c>
    </row>
    <row r="483" spans="3:27" x14ac:dyDescent="0.3">
      <c r="C483" s="21" t="str">
        <f t="shared" si="21"/>
        <v/>
      </c>
      <c r="D483" s="16"/>
      <c r="Z483" s="9">
        <f t="shared" si="22"/>
        <v>0</v>
      </c>
      <c r="AA483" s="9">
        <f t="shared" si="23"/>
        <v>0</v>
      </c>
    </row>
    <row r="484" spans="3:27" x14ac:dyDescent="0.3">
      <c r="C484" s="21" t="str">
        <f t="shared" si="21"/>
        <v/>
      </c>
      <c r="D484" s="16"/>
      <c r="Z484" s="9">
        <f t="shared" si="22"/>
        <v>0</v>
      </c>
      <c r="AA484" s="9">
        <f t="shared" si="23"/>
        <v>0</v>
      </c>
    </row>
    <row r="485" spans="3:27" x14ac:dyDescent="0.3">
      <c r="C485" s="21" t="str">
        <f t="shared" si="21"/>
        <v/>
      </c>
      <c r="D485" s="16"/>
      <c r="Z485" s="9">
        <f t="shared" si="22"/>
        <v>0</v>
      </c>
      <c r="AA485" s="9">
        <f t="shared" si="23"/>
        <v>0</v>
      </c>
    </row>
    <row r="486" spans="3:27" x14ac:dyDescent="0.3">
      <c r="C486" s="21" t="str">
        <f t="shared" si="21"/>
        <v/>
      </c>
      <c r="D486" s="16"/>
      <c r="Z486" s="9">
        <f t="shared" si="22"/>
        <v>0</v>
      </c>
      <c r="AA486" s="9">
        <f t="shared" si="23"/>
        <v>0</v>
      </c>
    </row>
    <row r="487" spans="3:27" x14ac:dyDescent="0.3">
      <c r="C487" s="21" t="str">
        <f t="shared" si="21"/>
        <v/>
      </c>
      <c r="D487" s="16"/>
      <c r="Z487" s="9">
        <f t="shared" si="22"/>
        <v>0</v>
      </c>
      <c r="AA487" s="9">
        <f t="shared" si="23"/>
        <v>0</v>
      </c>
    </row>
    <row r="488" spans="3:27" x14ac:dyDescent="0.3">
      <c r="C488" s="21" t="str">
        <f t="shared" si="21"/>
        <v/>
      </c>
      <c r="D488" s="16"/>
      <c r="Z488" s="9">
        <f t="shared" si="22"/>
        <v>0</v>
      </c>
      <c r="AA488" s="9">
        <f t="shared" si="23"/>
        <v>0</v>
      </c>
    </row>
    <row r="489" spans="3:27" x14ac:dyDescent="0.3">
      <c r="C489" s="21" t="str">
        <f t="shared" si="21"/>
        <v/>
      </c>
      <c r="D489" s="16"/>
      <c r="Z489" s="9">
        <f t="shared" si="22"/>
        <v>0</v>
      </c>
      <c r="AA489" s="9">
        <f t="shared" si="23"/>
        <v>0</v>
      </c>
    </row>
    <row r="490" spans="3:27" x14ac:dyDescent="0.3">
      <c r="C490" s="21" t="str">
        <f t="shared" si="21"/>
        <v/>
      </c>
      <c r="D490" s="16"/>
      <c r="Z490" s="9">
        <f t="shared" si="22"/>
        <v>0</v>
      </c>
      <c r="AA490" s="9">
        <f t="shared" si="23"/>
        <v>0</v>
      </c>
    </row>
    <row r="491" spans="3:27" x14ac:dyDescent="0.3">
      <c r="C491" s="21" t="str">
        <f t="shared" si="21"/>
        <v/>
      </c>
      <c r="D491" s="16"/>
      <c r="Z491" s="9">
        <f t="shared" si="22"/>
        <v>0</v>
      </c>
      <c r="AA491" s="9">
        <f t="shared" si="23"/>
        <v>0</v>
      </c>
    </row>
    <row r="492" spans="3:27" x14ac:dyDescent="0.3">
      <c r="C492" s="21" t="str">
        <f t="shared" si="21"/>
        <v/>
      </c>
      <c r="D492" s="16"/>
      <c r="Z492" s="9">
        <f t="shared" si="22"/>
        <v>0</v>
      </c>
      <c r="AA492" s="9">
        <f t="shared" si="23"/>
        <v>0</v>
      </c>
    </row>
    <row r="493" spans="3:27" x14ac:dyDescent="0.3">
      <c r="C493" s="21" t="str">
        <f t="shared" si="21"/>
        <v/>
      </c>
      <c r="D493" s="16"/>
      <c r="Z493" s="9">
        <f t="shared" si="22"/>
        <v>0</v>
      </c>
      <c r="AA493" s="9">
        <f t="shared" si="23"/>
        <v>0</v>
      </c>
    </row>
    <row r="494" spans="3:27" x14ac:dyDescent="0.3">
      <c r="C494" s="21" t="str">
        <f t="shared" si="21"/>
        <v/>
      </c>
      <c r="D494" s="16"/>
      <c r="Z494" s="9">
        <f t="shared" si="22"/>
        <v>0</v>
      </c>
      <c r="AA494" s="9">
        <f t="shared" si="23"/>
        <v>0</v>
      </c>
    </row>
    <row r="495" spans="3:27" x14ac:dyDescent="0.3">
      <c r="C495" s="21" t="str">
        <f t="shared" si="21"/>
        <v/>
      </c>
      <c r="D495" s="16"/>
      <c r="Z495" s="9">
        <f t="shared" si="22"/>
        <v>0</v>
      </c>
      <c r="AA495" s="9">
        <f t="shared" si="23"/>
        <v>0</v>
      </c>
    </row>
    <row r="496" spans="3:27" x14ac:dyDescent="0.3">
      <c r="C496" s="21" t="str">
        <f t="shared" si="21"/>
        <v/>
      </c>
      <c r="D496" s="16"/>
      <c r="Z496" s="9">
        <f t="shared" si="22"/>
        <v>0</v>
      </c>
      <c r="AA496" s="9">
        <f t="shared" si="23"/>
        <v>0</v>
      </c>
    </row>
    <row r="497" spans="3:27" x14ac:dyDescent="0.3">
      <c r="C497" s="21" t="str">
        <f t="shared" si="21"/>
        <v/>
      </c>
      <c r="D497" s="16"/>
      <c r="Z497" s="9">
        <f t="shared" si="22"/>
        <v>0</v>
      </c>
      <c r="AA497" s="9">
        <f t="shared" si="23"/>
        <v>0</v>
      </c>
    </row>
    <row r="498" spans="3:27" x14ac:dyDescent="0.3">
      <c r="C498" s="21" t="str">
        <f t="shared" si="21"/>
        <v/>
      </c>
      <c r="D498" s="16"/>
      <c r="Z498" s="9">
        <f t="shared" si="22"/>
        <v>0</v>
      </c>
      <c r="AA498" s="9">
        <f t="shared" si="23"/>
        <v>0</v>
      </c>
    </row>
    <row r="499" spans="3:27" x14ac:dyDescent="0.3">
      <c r="C499" s="21" t="str">
        <f t="shared" si="21"/>
        <v/>
      </c>
      <c r="D499" s="16"/>
      <c r="Z499" s="9">
        <f t="shared" si="22"/>
        <v>0</v>
      </c>
      <c r="AA499" s="9">
        <f t="shared" si="23"/>
        <v>0</v>
      </c>
    </row>
    <row r="500" spans="3:27" x14ac:dyDescent="0.3">
      <c r="C500" s="21" t="str">
        <f t="shared" si="21"/>
        <v/>
      </c>
      <c r="D500" s="16"/>
      <c r="Z500" s="9">
        <f t="shared" si="22"/>
        <v>0</v>
      </c>
      <c r="AA500" s="9">
        <f t="shared" si="23"/>
        <v>0</v>
      </c>
    </row>
    <row r="501" spans="3:27" x14ac:dyDescent="0.3">
      <c r="C501" s="21" t="str">
        <f t="shared" si="21"/>
        <v/>
      </c>
      <c r="D501" s="16"/>
      <c r="Z501" s="9">
        <f t="shared" si="22"/>
        <v>0</v>
      </c>
      <c r="AA501" s="9">
        <f t="shared" si="23"/>
        <v>0</v>
      </c>
    </row>
    <row r="502" spans="3:27" x14ac:dyDescent="0.3">
      <c r="C502" s="21" t="str">
        <f t="shared" si="21"/>
        <v/>
      </c>
      <c r="D502" s="16"/>
      <c r="Z502" s="9">
        <f t="shared" si="22"/>
        <v>0</v>
      </c>
      <c r="AA502" s="9">
        <f t="shared" si="23"/>
        <v>0</v>
      </c>
    </row>
    <row r="503" spans="3:27" x14ac:dyDescent="0.3">
      <c r="D503" s="16"/>
      <c r="Z503" s="9">
        <f t="shared" si="22"/>
        <v>0</v>
      </c>
      <c r="AA503" s="9">
        <f t="shared" si="23"/>
        <v>0</v>
      </c>
    </row>
    <row r="504" spans="3:27" x14ac:dyDescent="0.3">
      <c r="D504" s="16"/>
      <c r="Z504" s="9">
        <f t="shared" si="22"/>
        <v>0</v>
      </c>
      <c r="AA504" s="9">
        <f t="shared" si="23"/>
        <v>0</v>
      </c>
    </row>
    <row r="505" spans="3:27" x14ac:dyDescent="0.3">
      <c r="D505" s="16"/>
      <c r="Z505" s="9">
        <f t="shared" si="22"/>
        <v>0</v>
      </c>
      <c r="AA505" s="9">
        <f t="shared" si="23"/>
        <v>0</v>
      </c>
    </row>
    <row r="506" spans="3:27" x14ac:dyDescent="0.3">
      <c r="D506" s="16"/>
      <c r="Z506" s="9">
        <f t="shared" si="22"/>
        <v>0</v>
      </c>
      <c r="AA506" s="9">
        <f t="shared" si="23"/>
        <v>0</v>
      </c>
    </row>
    <row r="507" spans="3:27" x14ac:dyDescent="0.3">
      <c r="D507" s="16"/>
      <c r="Z507" s="9">
        <f t="shared" si="22"/>
        <v>0</v>
      </c>
      <c r="AA507" s="9">
        <f t="shared" si="23"/>
        <v>0</v>
      </c>
    </row>
    <row r="508" spans="3:27" x14ac:dyDescent="0.3">
      <c r="D508" s="16"/>
      <c r="Z508" s="9">
        <f t="shared" si="22"/>
        <v>0</v>
      </c>
      <c r="AA508" s="9">
        <f t="shared" si="23"/>
        <v>0</v>
      </c>
    </row>
    <row r="509" spans="3:27" x14ac:dyDescent="0.3">
      <c r="D509" s="16"/>
      <c r="Z509" s="9">
        <f t="shared" si="22"/>
        <v>0</v>
      </c>
      <c r="AA509" s="9">
        <f t="shared" si="23"/>
        <v>0</v>
      </c>
    </row>
    <row r="510" spans="3:27" x14ac:dyDescent="0.3">
      <c r="D510" s="16"/>
      <c r="Z510" s="9">
        <f t="shared" si="22"/>
        <v>0</v>
      </c>
      <c r="AA510" s="9">
        <f t="shared" si="23"/>
        <v>0</v>
      </c>
    </row>
    <row r="511" spans="3:27" x14ac:dyDescent="0.3">
      <c r="D511" s="16"/>
      <c r="Z511" s="9">
        <f t="shared" si="22"/>
        <v>0</v>
      </c>
      <c r="AA511" s="9">
        <f t="shared" si="23"/>
        <v>0</v>
      </c>
    </row>
    <row r="512" spans="3:27" x14ac:dyDescent="0.3">
      <c r="D512" s="16"/>
      <c r="Z512" s="9">
        <f t="shared" si="22"/>
        <v>0</v>
      </c>
      <c r="AA512" s="9">
        <f t="shared" si="23"/>
        <v>0</v>
      </c>
    </row>
    <row r="513" spans="4:27" x14ac:dyDescent="0.3">
      <c r="D513" s="16"/>
      <c r="Z513" s="9">
        <f t="shared" si="22"/>
        <v>0</v>
      </c>
      <c r="AA513" s="9">
        <f t="shared" si="23"/>
        <v>0</v>
      </c>
    </row>
    <row r="514" spans="4:27" x14ac:dyDescent="0.3">
      <c r="D514" s="16"/>
      <c r="Z514" s="9">
        <f t="shared" si="22"/>
        <v>0</v>
      </c>
      <c r="AA514" s="9">
        <f t="shared" si="23"/>
        <v>0</v>
      </c>
    </row>
    <row r="515" spans="4:27" x14ac:dyDescent="0.3">
      <c r="D515" s="16"/>
      <c r="Z515" s="9">
        <f t="shared" si="22"/>
        <v>0</v>
      </c>
      <c r="AA515" s="9">
        <f t="shared" si="23"/>
        <v>0</v>
      </c>
    </row>
    <row r="516" spans="4:27" x14ac:dyDescent="0.3">
      <c r="D516" s="16"/>
      <c r="Z516" s="9">
        <f t="shared" ref="Z516:Z579" si="24">IF(OR(A516="",B516=""),0,20/B516)</f>
        <v>0</v>
      </c>
      <c r="AA516" s="9">
        <f t="shared" ref="AA516:AA579" si="25">IF(OR(A516="",B516=""),0,13/B516)</f>
        <v>0</v>
      </c>
    </row>
    <row r="517" spans="4:27" x14ac:dyDescent="0.3">
      <c r="D517" s="16"/>
      <c r="Z517" s="9">
        <f t="shared" si="24"/>
        <v>0</v>
      </c>
      <c r="AA517" s="9">
        <f t="shared" si="25"/>
        <v>0</v>
      </c>
    </row>
    <row r="518" spans="4:27" x14ac:dyDescent="0.3">
      <c r="D518" s="16"/>
      <c r="Z518" s="9">
        <f t="shared" si="24"/>
        <v>0</v>
      </c>
      <c r="AA518" s="9">
        <f t="shared" si="25"/>
        <v>0</v>
      </c>
    </row>
    <row r="519" spans="4:27" x14ac:dyDescent="0.3">
      <c r="D519" s="16"/>
      <c r="Z519" s="9">
        <f t="shared" si="24"/>
        <v>0</v>
      </c>
      <c r="AA519" s="9">
        <f t="shared" si="25"/>
        <v>0</v>
      </c>
    </row>
    <row r="520" spans="4:27" x14ac:dyDescent="0.3">
      <c r="D520" s="16"/>
      <c r="Z520" s="9">
        <f t="shared" si="24"/>
        <v>0</v>
      </c>
      <c r="AA520" s="9">
        <f t="shared" si="25"/>
        <v>0</v>
      </c>
    </row>
    <row r="521" spans="4:27" x14ac:dyDescent="0.3">
      <c r="D521" s="16"/>
      <c r="Z521" s="9">
        <f t="shared" si="24"/>
        <v>0</v>
      </c>
      <c r="AA521" s="9">
        <f t="shared" si="25"/>
        <v>0</v>
      </c>
    </row>
    <row r="522" spans="4:27" x14ac:dyDescent="0.3">
      <c r="D522" s="16"/>
      <c r="Z522" s="9">
        <f t="shared" si="24"/>
        <v>0</v>
      </c>
      <c r="AA522" s="9">
        <f t="shared" si="25"/>
        <v>0</v>
      </c>
    </row>
    <row r="523" spans="4:27" x14ac:dyDescent="0.3">
      <c r="D523" s="16"/>
      <c r="Z523" s="9">
        <f t="shared" si="24"/>
        <v>0</v>
      </c>
      <c r="AA523" s="9">
        <f t="shared" si="25"/>
        <v>0</v>
      </c>
    </row>
    <row r="524" spans="4:27" x14ac:dyDescent="0.3">
      <c r="D524" s="16"/>
      <c r="Z524" s="9">
        <f t="shared" si="24"/>
        <v>0</v>
      </c>
      <c r="AA524" s="9">
        <f t="shared" si="25"/>
        <v>0</v>
      </c>
    </row>
    <row r="525" spans="4:27" x14ac:dyDescent="0.3">
      <c r="D525" s="16"/>
      <c r="Z525" s="9">
        <f t="shared" si="24"/>
        <v>0</v>
      </c>
      <c r="AA525" s="9">
        <f t="shared" si="25"/>
        <v>0</v>
      </c>
    </row>
    <row r="526" spans="4:27" x14ac:dyDescent="0.3">
      <c r="D526" s="16"/>
      <c r="Z526" s="9">
        <f t="shared" si="24"/>
        <v>0</v>
      </c>
      <c r="AA526" s="9">
        <f t="shared" si="25"/>
        <v>0</v>
      </c>
    </row>
    <row r="527" spans="4:27" x14ac:dyDescent="0.3">
      <c r="D527" s="16"/>
      <c r="Z527" s="9">
        <f t="shared" si="24"/>
        <v>0</v>
      </c>
      <c r="AA527" s="9">
        <f t="shared" si="25"/>
        <v>0</v>
      </c>
    </row>
    <row r="528" spans="4:27" x14ac:dyDescent="0.3">
      <c r="D528" s="16"/>
      <c r="Z528" s="9">
        <f t="shared" si="24"/>
        <v>0</v>
      </c>
      <c r="AA528" s="9">
        <f t="shared" si="25"/>
        <v>0</v>
      </c>
    </row>
    <row r="529" spans="4:27" x14ac:dyDescent="0.3">
      <c r="D529" s="16"/>
      <c r="Z529" s="9">
        <f t="shared" si="24"/>
        <v>0</v>
      </c>
      <c r="AA529" s="9">
        <f t="shared" si="25"/>
        <v>0</v>
      </c>
    </row>
    <row r="530" spans="4:27" x14ac:dyDescent="0.3">
      <c r="D530" s="16"/>
      <c r="Z530" s="9">
        <f t="shared" si="24"/>
        <v>0</v>
      </c>
      <c r="AA530" s="9">
        <f t="shared" si="25"/>
        <v>0</v>
      </c>
    </row>
    <row r="531" spans="4:27" x14ac:dyDescent="0.3">
      <c r="D531" s="16"/>
      <c r="Z531" s="9">
        <f t="shared" si="24"/>
        <v>0</v>
      </c>
      <c r="AA531" s="9">
        <f t="shared" si="25"/>
        <v>0</v>
      </c>
    </row>
    <row r="532" spans="4:27" x14ac:dyDescent="0.3">
      <c r="D532" s="16"/>
      <c r="Z532" s="9">
        <f t="shared" si="24"/>
        <v>0</v>
      </c>
      <c r="AA532" s="9">
        <f t="shared" si="25"/>
        <v>0</v>
      </c>
    </row>
    <row r="533" spans="4:27" x14ac:dyDescent="0.3">
      <c r="D533" s="16"/>
      <c r="Z533" s="9">
        <f t="shared" si="24"/>
        <v>0</v>
      </c>
      <c r="AA533" s="9">
        <f t="shared" si="25"/>
        <v>0</v>
      </c>
    </row>
    <row r="534" spans="4:27" x14ac:dyDescent="0.3">
      <c r="D534" s="16"/>
      <c r="Z534" s="9">
        <f t="shared" si="24"/>
        <v>0</v>
      </c>
      <c r="AA534" s="9">
        <f t="shared" si="25"/>
        <v>0</v>
      </c>
    </row>
    <row r="535" spans="4:27" x14ac:dyDescent="0.3">
      <c r="D535" s="16"/>
      <c r="Z535" s="9">
        <f t="shared" si="24"/>
        <v>0</v>
      </c>
      <c r="AA535" s="9">
        <f t="shared" si="25"/>
        <v>0</v>
      </c>
    </row>
    <row r="536" spans="4:27" x14ac:dyDescent="0.3">
      <c r="D536" s="16"/>
      <c r="Z536" s="9">
        <f t="shared" si="24"/>
        <v>0</v>
      </c>
      <c r="AA536" s="9">
        <f t="shared" si="25"/>
        <v>0</v>
      </c>
    </row>
    <row r="537" spans="4:27" x14ac:dyDescent="0.3">
      <c r="D537" s="16"/>
      <c r="Z537" s="9">
        <f t="shared" si="24"/>
        <v>0</v>
      </c>
      <c r="AA537" s="9">
        <f t="shared" si="25"/>
        <v>0</v>
      </c>
    </row>
    <row r="538" spans="4:27" x14ac:dyDescent="0.3">
      <c r="D538" s="16"/>
      <c r="Z538" s="9">
        <f t="shared" si="24"/>
        <v>0</v>
      </c>
      <c r="AA538" s="9">
        <f t="shared" si="25"/>
        <v>0</v>
      </c>
    </row>
    <row r="539" spans="4:27" x14ac:dyDescent="0.3">
      <c r="D539" s="16"/>
      <c r="Z539" s="9">
        <f t="shared" si="24"/>
        <v>0</v>
      </c>
      <c r="AA539" s="9">
        <f t="shared" si="25"/>
        <v>0</v>
      </c>
    </row>
    <row r="540" spans="4:27" x14ac:dyDescent="0.3">
      <c r="D540" s="16"/>
      <c r="Z540" s="9">
        <f t="shared" si="24"/>
        <v>0</v>
      </c>
      <c r="AA540" s="9">
        <f t="shared" si="25"/>
        <v>0</v>
      </c>
    </row>
    <row r="541" spans="4:27" x14ac:dyDescent="0.3">
      <c r="D541" s="16"/>
      <c r="Z541" s="9">
        <f t="shared" si="24"/>
        <v>0</v>
      </c>
      <c r="AA541" s="9">
        <f t="shared" si="25"/>
        <v>0</v>
      </c>
    </row>
    <row r="542" spans="4:27" x14ac:dyDescent="0.3">
      <c r="D542" s="16"/>
      <c r="Z542" s="9">
        <f t="shared" si="24"/>
        <v>0</v>
      </c>
      <c r="AA542" s="9">
        <f t="shared" si="25"/>
        <v>0</v>
      </c>
    </row>
    <row r="543" spans="4:27" x14ac:dyDescent="0.3">
      <c r="D543" s="16"/>
      <c r="Z543" s="9">
        <f t="shared" si="24"/>
        <v>0</v>
      </c>
      <c r="AA543" s="9">
        <f t="shared" si="25"/>
        <v>0</v>
      </c>
    </row>
    <row r="544" spans="4:27" x14ac:dyDescent="0.3">
      <c r="D544" s="16"/>
      <c r="Z544" s="9">
        <f t="shared" si="24"/>
        <v>0</v>
      </c>
      <c r="AA544" s="9">
        <f t="shared" si="25"/>
        <v>0</v>
      </c>
    </row>
    <row r="545" spans="4:27" x14ac:dyDescent="0.3">
      <c r="D545" s="16"/>
      <c r="Z545" s="9">
        <f t="shared" si="24"/>
        <v>0</v>
      </c>
      <c r="AA545" s="9">
        <f t="shared" si="25"/>
        <v>0</v>
      </c>
    </row>
    <row r="546" spans="4:27" x14ac:dyDescent="0.3">
      <c r="D546" s="16"/>
      <c r="Z546" s="9">
        <f t="shared" si="24"/>
        <v>0</v>
      </c>
      <c r="AA546" s="9">
        <f t="shared" si="25"/>
        <v>0</v>
      </c>
    </row>
    <row r="547" spans="4:27" x14ac:dyDescent="0.3">
      <c r="D547" s="16"/>
      <c r="Z547" s="9">
        <f t="shared" si="24"/>
        <v>0</v>
      </c>
      <c r="AA547" s="9">
        <f t="shared" si="25"/>
        <v>0</v>
      </c>
    </row>
    <row r="548" spans="4:27" x14ac:dyDescent="0.3">
      <c r="D548" s="16"/>
      <c r="Z548" s="9">
        <f t="shared" si="24"/>
        <v>0</v>
      </c>
      <c r="AA548" s="9">
        <f t="shared" si="25"/>
        <v>0</v>
      </c>
    </row>
    <row r="549" spans="4:27" x14ac:dyDescent="0.3">
      <c r="D549" s="16"/>
      <c r="Z549" s="9">
        <f t="shared" si="24"/>
        <v>0</v>
      </c>
      <c r="AA549" s="9">
        <f t="shared" si="25"/>
        <v>0</v>
      </c>
    </row>
    <row r="550" spans="4:27" x14ac:dyDescent="0.3">
      <c r="D550" s="16"/>
      <c r="Z550" s="9">
        <f t="shared" si="24"/>
        <v>0</v>
      </c>
      <c r="AA550" s="9">
        <f t="shared" si="25"/>
        <v>0</v>
      </c>
    </row>
    <row r="551" spans="4:27" x14ac:dyDescent="0.3">
      <c r="D551" s="16"/>
      <c r="Z551" s="9">
        <f t="shared" si="24"/>
        <v>0</v>
      </c>
      <c r="AA551" s="9">
        <f t="shared" si="25"/>
        <v>0</v>
      </c>
    </row>
    <row r="552" spans="4:27" x14ac:dyDescent="0.3">
      <c r="D552" s="16"/>
      <c r="Z552" s="9">
        <f t="shared" si="24"/>
        <v>0</v>
      </c>
      <c r="AA552" s="9">
        <f t="shared" si="25"/>
        <v>0</v>
      </c>
    </row>
    <row r="553" spans="4:27" x14ac:dyDescent="0.3">
      <c r="D553" s="16"/>
      <c r="Z553" s="9">
        <f t="shared" si="24"/>
        <v>0</v>
      </c>
      <c r="AA553" s="9">
        <f t="shared" si="25"/>
        <v>0</v>
      </c>
    </row>
    <row r="554" spans="4:27" x14ac:dyDescent="0.3">
      <c r="D554" s="16"/>
      <c r="Z554" s="9">
        <f t="shared" si="24"/>
        <v>0</v>
      </c>
      <c r="AA554" s="9">
        <f t="shared" si="25"/>
        <v>0</v>
      </c>
    </row>
    <row r="555" spans="4:27" x14ac:dyDescent="0.3">
      <c r="D555" s="16"/>
      <c r="Z555" s="9">
        <f t="shared" si="24"/>
        <v>0</v>
      </c>
      <c r="AA555" s="9">
        <f t="shared" si="25"/>
        <v>0</v>
      </c>
    </row>
    <row r="556" spans="4:27" x14ac:dyDescent="0.3">
      <c r="D556" s="16"/>
      <c r="Z556" s="9">
        <f t="shared" si="24"/>
        <v>0</v>
      </c>
      <c r="AA556" s="9">
        <f t="shared" si="25"/>
        <v>0</v>
      </c>
    </row>
    <row r="557" spans="4:27" x14ac:dyDescent="0.3">
      <c r="D557" s="16"/>
      <c r="Z557" s="9">
        <f t="shared" si="24"/>
        <v>0</v>
      </c>
      <c r="AA557" s="9">
        <f t="shared" si="25"/>
        <v>0</v>
      </c>
    </row>
    <row r="558" spans="4:27" x14ac:dyDescent="0.3">
      <c r="D558" s="16"/>
      <c r="Z558" s="9">
        <f t="shared" si="24"/>
        <v>0</v>
      </c>
      <c r="AA558" s="9">
        <f t="shared" si="25"/>
        <v>0</v>
      </c>
    </row>
    <row r="559" spans="4:27" x14ac:dyDescent="0.3">
      <c r="D559" s="16"/>
      <c r="Z559" s="9">
        <f t="shared" si="24"/>
        <v>0</v>
      </c>
      <c r="AA559" s="9">
        <f t="shared" si="25"/>
        <v>0</v>
      </c>
    </row>
    <row r="560" spans="4:27" x14ac:dyDescent="0.3">
      <c r="D560" s="16"/>
      <c r="Z560" s="9">
        <f t="shared" si="24"/>
        <v>0</v>
      </c>
      <c r="AA560" s="9">
        <f t="shared" si="25"/>
        <v>0</v>
      </c>
    </row>
    <row r="561" spans="4:27" x14ac:dyDescent="0.3">
      <c r="D561" s="16"/>
      <c r="Z561" s="9">
        <f t="shared" si="24"/>
        <v>0</v>
      </c>
      <c r="AA561" s="9">
        <f t="shared" si="25"/>
        <v>0</v>
      </c>
    </row>
    <row r="562" spans="4:27" x14ac:dyDescent="0.3">
      <c r="D562" s="16"/>
      <c r="Z562" s="9">
        <f t="shared" si="24"/>
        <v>0</v>
      </c>
      <c r="AA562" s="9">
        <f t="shared" si="25"/>
        <v>0</v>
      </c>
    </row>
    <row r="563" spans="4:27" x14ac:dyDescent="0.3">
      <c r="D563" s="16"/>
      <c r="Z563" s="9">
        <f t="shared" si="24"/>
        <v>0</v>
      </c>
      <c r="AA563" s="9">
        <f t="shared" si="25"/>
        <v>0</v>
      </c>
    </row>
    <row r="564" spans="4:27" x14ac:dyDescent="0.3">
      <c r="D564" s="16"/>
      <c r="Z564" s="9">
        <f t="shared" si="24"/>
        <v>0</v>
      </c>
      <c r="AA564" s="9">
        <f t="shared" si="25"/>
        <v>0</v>
      </c>
    </row>
    <row r="565" spans="4:27" x14ac:dyDescent="0.3">
      <c r="D565" s="16"/>
      <c r="Z565" s="9">
        <f t="shared" si="24"/>
        <v>0</v>
      </c>
      <c r="AA565" s="9">
        <f t="shared" si="25"/>
        <v>0</v>
      </c>
    </row>
    <row r="566" spans="4:27" x14ac:dyDescent="0.3">
      <c r="D566" s="16"/>
      <c r="Z566" s="9">
        <f t="shared" si="24"/>
        <v>0</v>
      </c>
      <c r="AA566" s="9">
        <f t="shared" si="25"/>
        <v>0</v>
      </c>
    </row>
    <row r="567" spans="4:27" x14ac:dyDescent="0.3">
      <c r="D567" s="16"/>
      <c r="Z567" s="9">
        <f t="shared" si="24"/>
        <v>0</v>
      </c>
      <c r="AA567" s="9">
        <f t="shared" si="25"/>
        <v>0</v>
      </c>
    </row>
    <row r="568" spans="4:27" x14ac:dyDescent="0.3">
      <c r="Z568" s="9">
        <f t="shared" si="24"/>
        <v>0</v>
      </c>
      <c r="AA568" s="9">
        <f t="shared" si="25"/>
        <v>0</v>
      </c>
    </row>
    <row r="569" spans="4:27" x14ac:dyDescent="0.3">
      <c r="Z569" s="9">
        <f t="shared" si="24"/>
        <v>0</v>
      </c>
      <c r="AA569" s="9">
        <f t="shared" si="25"/>
        <v>0</v>
      </c>
    </row>
    <row r="570" spans="4:27" x14ac:dyDescent="0.3">
      <c r="Z570" s="9">
        <f t="shared" si="24"/>
        <v>0</v>
      </c>
      <c r="AA570" s="9">
        <f t="shared" si="25"/>
        <v>0</v>
      </c>
    </row>
    <row r="571" spans="4:27" x14ac:dyDescent="0.3">
      <c r="Z571" s="9">
        <f t="shared" si="24"/>
        <v>0</v>
      </c>
      <c r="AA571" s="9">
        <f t="shared" si="25"/>
        <v>0</v>
      </c>
    </row>
    <row r="572" spans="4:27" x14ac:dyDescent="0.3">
      <c r="Z572" s="9">
        <f t="shared" si="24"/>
        <v>0</v>
      </c>
      <c r="AA572" s="9">
        <f t="shared" si="25"/>
        <v>0</v>
      </c>
    </row>
    <row r="573" spans="4:27" x14ac:dyDescent="0.3">
      <c r="Z573" s="9">
        <f t="shared" si="24"/>
        <v>0</v>
      </c>
      <c r="AA573" s="9">
        <f t="shared" si="25"/>
        <v>0</v>
      </c>
    </row>
    <row r="574" spans="4:27" x14ac:dyDescent="0.3">
      <c r="Z574" s="9">
        <f t="shared" si="24"/>
        <v>0</v>
      </c>
      <c r="AA574" s="9">
        <f t="shared" si="25"/>
        <v>0</v>
      </c>
    </row>
    <row r="575" spans="4:27" x14ac:dyDescent="0.3">
      <c r="Z575" s="9">
        <f t="shared" si="24"/>
        <v>0</v>
      </c>
      <c r="AA575" s="9">
        <f t="shared" si="25"/>
        <v>0</v>
      </c>
    </row>
    <row r="576" spans="4:27" x14ac:dyDescent="0.3">
      <c r="Z576" s="9">
        <f t="shared" si="24"/>
        <v>0</v>
      </c>
      <c r="AA576" s="9">
        <f t="shared" si="25"/>
        <v>0</v>
      </c>
    </row>
    <row r="577" spans="26:27" x14ac:dyDescent="0.3">
      <c r="Z577" s="9">
        <f t="shared" si="24"/>
        <v>0</v>
      </c>
      <c r="AA577" s="9">
        <f t="shared" si="25"/>
        <v>0</v>
      </c>
    </row>
    <row r="578" spans="26:27" x14ac:dyDescent="0.3">
      <c r="Z578" s="9">
        <f t="shared" si="24"/>
        <v>0</v>
      </c>
      <c r="AA578" s="9">
        <f t="shared" si="25"/>
        <v>0</v>
      </c>
    </row>
    <row r="579" spans="26:27" x14ac:dyDescent="0.3">
      <c r="Z579" s="9">
        <f t="shared" si="24"/>
        <v>0</v>
      </c>
      <c r="AA579" s="9">
        <f t="shared" si="25"/>
        <v>0</v>
      </c>
    </row>
    <row r="580" spans="26:27" x14ac:dyDescent="0.3">
      <c r="Z580" s="9">
        <f t="shared" ref="Z580:Z601" si="26">IF(OR(A580="",B580=""),0,20/B580)</f>
        <v>0</v>
      </c>
      <c r="AA580" s="9">
        <f t="shared" ref="AA580:AA643" si="27">IF(OR(A580="",B580=""),0,13/B580)</f>
        <v>0</v>
      </c>
    </row>
    <row r="581" spans="26:27" x14ac:dyDescent="0.3">
      <c r="Z581" s="9">
        <f t="shared" si="26"/>
        <v>0</v>
      </c>
      <c r="AA581" s="9">
        <f t="shared" si="27"/>
        <v>0</v>
      </c>
    </row>
    <row r="582" spans="26:27" x14ac:dyDescent="0.3">
      <c r="Z582" s="9">
        <f t="shared" si="26"/>
        <v>0</v>
      </c>
      <c r="AA582" s="9">
        <f t="shared" si="27"/>
        <v>0</v>
      </c>
    </row>
    <row r="583" spans="26:27" x14ac:dyDescent="0.3">
      <c r="Z583" s="9">
        <f t="shared" si="26"/>
        <v>0</v>
      </c>
      <c r="AA583" s="9">
        <f t="shared" si="27"/>
        <v>0</v>
      </c>
    </row>
    <row r="584" spans="26:27" x14ac:dyDescent="0.3">
      <c r="Z584" s="9">
        <f t="shared" si="26"/>
        <v>0</v>
      </c>
      <c r="AA584" s="9">
        <f t="shared" si="27"/>
        <v>0</v>
      </c>
    </row>
    <row r="585" spans="26:27" x14ac:dyDescent="0.3">
      <c r="Z585" s="9">
        <f t="shared" si="26"/>
        <v>0</v>
      </c>
      <c r="AA585" s="9">
        <f t="shared" si="27"/>
        <v>0</v>
      </c>
    </row>
    <row r="586" spans="26:27" x14ac:dyDescent="0.3">
      <c r="Z586" s="9">
        <f t="shared" si="26"/>
        <v>0</v>
      </c>
      <c r="AA586" s="9">
        <f t="shared" si="27"/>
        <v>0</v>
      </c>
    </row>
    <row r="587" spans="26:27" x14ac:dyDescent="0.3">
      <c r="Z587" s="9">
        <f t="shared" si="26"/>
        <v>0</v>
      </c>
      <c r="AA587" s="9">
        <f t="shared" si="27"/>
        <v>0</v>
      </c>
    </row>
    <row r="588" spans="26:27" x14ac:dyDescent="0.3">
      <c r="Z588" s="9">
        <f t="shared" si="26"/>
        <v>0</v>
      </c>
      <c r="AA588" s="9">
        <f t="shared" si="27"/>
        <v>0</v>
      </c>
    </row>
    <row r="589" spans="26:27" x14ac:dyDescent="0.3">
      <c r="Z589" s="9">
        <f t="shared" si="26"/>
        <v>0</v>
      </c>
      <c r="AA589" s="9">
        <f t="shared" si="27"/>
        <v>0</v>
      </c>
    </row>
    <row r="590" spans="26:27" x14ac:dyDescent="0.3">
      <c r="Z590" s="9">
        <f t="shared" si="26"/>
        <v>0</v>
      </c>
      <c r="AA590" s="9">
        <f t="shared" si="27"/>
        <v>0</v>
      </c>
    </row>
    <row r="591" spans="26:27" x14ac:dyDescent="0.3">
      <c r="Z591" s="9">
        <f t="shared" si="26"/>
        <v>0</v>
      </c>
      <c r="AA591" s="9">
        <f t="shared" si="27"/>
        <v>0</v>
      </c>
    </row>
    <row r="592" spans="26:27" x14ac:dyDescent="0.3">
      <c r="Z592" s="9">
        <f t="shared" si="26"/>
        <v>0</v>
      </c>
      <c r="AA592" s="9">
        <f t="shared" si="27"/>
        <v>0</v>
      </c>
    </row>
    <row r="593" spans="26:27" x14ac:dyDescent="0.3">
      <c r="Z593" s="9">
        <f t="shared" si="26"/>
        <v>0</v>
      </c>
      <c r="AA593" s="9">
        <f t="shared" si="27"/>
        <v>0</v>
      </c>
    </row>
    <row r="594" spans="26:27" x14ac:dyDescent="0.3">
      <c r="Z594" s="9">
        <f t="shared" si="26"/>
        <v>0</v>
      </c>
      <c r="AA594" s="9">
        <f t="shared" si="27"/>
        <v>0</v>
      </c>
    </row>
    <row r="595" spans="26:27" x14ac:dyDescent="0.3">
      <c r="Z595" s="9">
        <f t="shared" si="26"/>
        <v>0</v>
      </c>
      <c r="AA595" s="9">
        <f t="shared" si="27"/>
        <v>0</v>
      </c>
    </row>
    <row r="596" spans="26:27" x14ac:dyDescent="0.3">
      <c r="Z596" s="9">
        <f t="shared" si="26"/>
        <v>0</v>
      </c>
      <c r="AA596" s="9">
        <f t="shared" si="27"/>
        <v>0</v>
      </c>
    </row>
    <row r="597" spans="26:27" x14ac:dyDescent="0.3">
      <c r="Z597" s="9">
        <f t="shared" si="26"/>
        <v>0</v>
      </c>
      <c r="AA597" s="9">
        <f t="shared" si="27"/>
        <v>0</v>
      </c>
    </row>
    <row r="598" spans="26:27" x14ac:dyDescent="0.3">
      <c r="Z598" s="9">
        <f t="shared" si="26"/>
        <v>0</v>
      </c>
      <c r="AA598" s="9">
        <f t="shared" si="27"/>
        <v>0</v>
      </c>
    </row>
    <row r="599" spans="26:27" x14ac:dyDescent="0.3">
      <c r="Z599" s="9">
        <f t="shared" si="26"/>
        <v>0</v>
      </c>
      <c r="AA599" s="9">
        <f t="shared" si="27"/>
        <v>0</v>
      </c>
    </row>
    <row r="600" spans="26:27" x14ac:dyDescent="0.3">
      <c r="Z600" s="9">
        <f t="shared" si="26"/>
        <v>0</v>
      </c>
      <c r="AA600" s="9">
        <f t="shared" si="27"/>
        <v>0</v>
      </c>
    </row>
    <row r="601" spans="26:27" x14ac:dyDescent="0.3">
      <c r="Z601" s="9">
        <f t="shared" si="26"/>
        <v>0</v>
      </c>
      <c r="AA601" s="9">
        <f t="shared" si="27"/>
        <v>0</v>
      </c>
    </row>
    <row r="602" spans="26:27" x14ac:dyDescent="0.3">
      <c r="Z602" s="9">
        <f>IF(OR(A602="",B602=""),0,20/B602)</f>
        <v>0</v>
      </c>
      <c r="AA602" s="9">
        <f t="shared" si="27"/>
        <v>0</v>
      </c>
    </row>
    <row r="603" spans="26:27" x14ac:dyDescent="0.3">
      <c r="Z603" s="9">
        <f t="shared" ref="Z603:Z666" si="28">IF(OR(A603="",B603=""),0,20/B603)</f>
        <v>0</v>
      </c>
      <c r="AA603" s="9">
        <f t="shared" si="27"/>
        <v>0</v>
      </c>
    </row>
    <row r="604" spans="26:27" x14ac:dyDescent="0.3">
      <c r="Z604" s="9">
        <f t="shared" si="28"/>
        <v>0</v>
      </c>
      <c r="AA604" s="9">
        <f t="shared" si="27"/>
        <v>0</v>
      </c>
    </row>
    <row r="605" spans="26:27" x14ac:dyDescent="0.3">
      <c r="Z605" s="9">
        <f t="shared" si="28"/>
        <v>0</v>
      </c>
      <c r="AA605" s="9">
        <f t="shared" si="27"/>
        <v>0</v>
      </c>
    </row>
    <row r="606" spans="26:27" x14ac:dyDescent="0.3">
      <c r="Z606" s="9">
        <f t="shared" si="28"/>
        <v>0</v>
      </c>
      <c r="AA606" s="9">
        <f t="shared" si="27"/>
        <v>0</v>
      </c>
    </row>
    <row r="607" spans="26:27" x14ac:dyDescent="0.3">
      <c r="Z607" s="9">
        <f t="shared" si="28"/>
        <v>0</v>
      </c>
      <c r="AA607" s="9">
        <f t="shared" si="27"/>
        <v>0</v>
      </c>
    </row>
    <row r="608" spans="26:27" x14ac:dyDescent="0.3">
      <c r="Z608" s="9">
        <f t="shared" si="28"/>
        <v>0</v>
      </c>
      <c r="AA608" s="9">
        <f t="shared" si="27"/>
        <v>0</v>
      </c>
    </row>
    <row r="609" spans="26:27" x14ac:dyDescent="0.3">
      <c r="Z609" s="9">
        <f t="shared" si="28"/>
        <v>0</v>
      </c>
      <c r="AA609" s="9">
        <f t="shared" si="27"/>
        <v>0</v>
      </c>
    </row>
    <row r="610" spans="26:27" x14ac:dyDescent="0.3">
      <c r="Z610" s="9">
        <f t="shared" si="28"/>
        <v>0</v>
      </c>
      <c r="AA610" s="9">
        <f t="shared" si="27"/>
        <v>0</v>
      </c>
    </row>
    <row r="611" spans="26:27" x14ac:dyDescent="0.3">
      <c r="Z611" s="9">
        <f t="shared" si="28"/>
        <v>0</v>
      </c>
      <c r="AA611" s="9">
        <f t="shared" si="27"/>
        <v>0</v>
      </c>
    </row>
    <row r="612" spans="26:27" x14ac:dyDescent="0.3">
      <c r="Z612" s="9">
        <f t="shared" si="28"/>
        <v>0</v>
      </c>
      <c r="AA612" s="9">
        <f t="shared" si="27"/>
        <v>0</v>
      </c>
    </row>
    <row r="613" spans="26:27" x14ac:dyDescent="0.3">
      <c r="Z613" s="9">
        <f t="shared" si="28"/>
        <v>0</v>
      </c>
      <c r="AA613" s="9">
        <f t="shared" si="27"/>
        <v>0</v>
      </c>
    </row>
    <row r="614" spans="26:27" x14ac:dyDescent="0.3">
      <c r="Z614" s="9">
        <f t="shared" si="28"/>
        <v>0</v>
      </c>
      <c r="AA614" s="9">
        <f t="shared" si="27"/>
        <v>0</v>
      </c>
    </row>
    <row r="615" spans="26:27" x14ac:dyDescent="0.3">
      <c r="Z615" s="9">
        <f t="shared" si="28"/>
        <v>0</v>
      </c>
      <c r="AA615" s="9">
        <f t="shared" si="27"/>
        <v>0</v>
      </c>
    </row>
    <row r="616" spans="26:27" x14ac:dyDescent="0.3">
      <c r="Z616" s="9">
        <f t="shared" si="28"/>
        <v>0</v>
      </c>
      <c r="AA616" s="9">
        <f t="shared" si="27"/>
        <v>0</v>
      </c>
    </row>
    <row r="617" spans="26:27" x14ac:dyDescent="0.3">
      <c r="Z617" s="9">
        <f t="shared" si="28"/>
        <v>0</v>
      </c>
      <c r="AA617" s="9">
        <f t="shared" si="27"/>
        <v>0</v>
      </c>
    </row>
    <row r="618" spans="26:27" x14ac:dyDescent="0.3">
      <c r="Z618" s="9">
        <f t="shared" si="28"/>
        <v>0</v>
      </c>
      <c r="AA618" s="9">
        <f t="shared" si="27"/>
        <v>0</v>
      </c>
    </row>
    <row r="619" spans="26:27" x14ac:dyDescent="0.3">
      <c r="Z619" s="9">
        <f t="shared" si="28"/>
        <v>0</v>
      </c>
      <c r="AA619" s="9">
        <f t="shared" si="27"/>
        <v>0</v>
      </c>
    </row>
    <row r="620" spans="26:27" x14ac:dyDescent="0.3">
      <c r="Z620" s="9">
        <f t="shared" si="28"/>
        <v>0</v>
      </c>
      <c r="AA620" s="9">
        <f t="shared" si="27"/>
        <v>0</v>
      </c>
    </row>
    <row r="621" spans="26:27" x14ac:dyDescent="0.3">
      <c r="Z621" s="9">
        <f t="shared" si="28"/>
        <v>0</v>
      </c>
      <c r="AA621" s="9">
        <f t="shared" si="27"/>
        <v>0</v>
      </c>
    </row>
    <row r="622" spans="26:27" x14ac:dyDescent="0.3">
      <c r="Z622" s="9">
        <f t="shared" si="28"/>
        <v>0</v>
      </c>
      <c r="AA622" s="9">
        <f t="shared" si="27"/>
        <v>0</v>
      </c>
    </row>
    <row r="623" spans="26:27" x14ac:dyDescent="0.3">
      <c r="Z623" s="9">
        <f t="shared" si="28"/>
        <v>0</v>
      </c>
      <c r="AA623" s="9">
        <f t="shared" si="27"/>
        <v>0</v>
      </c>
    </row>
    <row r="624" spans="26:27" x14ac:dyDescent="0.3">
      <c r="Z624" s="9">
        <f t="shared" si="28"/>
        <v>0</v>
      </c>
      <c r="AA624" s="9">
        <f t="shared" si="27"/>
        <v>0</v>
      </c>
    </row>
    <row r="625" spans="26:27" x14ac:dyDescent="0.3">
      <c r="Z625" s="9">
        <f t="shared" si="28"/>
        <v>0</v>
      </c>
      <c r="AA625" s="9">
        <f t="shared" si="27"/>
        <v>0</v>
      </c>
    </row>
    <row r="626" spans="26:27" x14ac:dyDescent="0.3">
      <c r="Z626" s="9">
        <f t="shared" si="28"/>
        <v>0</v>
      </c>
      <c r="AA626" s="9">
        <f t="shared" si="27"/>
        <v>0</v>
      </c>
    </row>
    <row r="627" spans="26:27" x14ac:dyDescent="0.3">
      <c r="Z627" s="9">
        <f t="shared" si="28"/>
        <v>0</v>
      </c>
      <c r="AA627" s="9">
        <f t="shared" si="27"/>
        <v>0</v>
      </c>
    </row>
    <row r="628" spans="26:27" x14ac:dyDescent="0.3">
      <c r="Z628" s="9">
        <f t="shared" si="28"/>
        <v>0</v>
      </c>
      <c r="AA628" s="9">
        <f t="shared" si="27"/>
        <v>0</v>
      </c>
    </row>
    <row r="629" spans="26:27" x14ac:dyDescent="0.3">
      <c r="Z629" s="9">
        <f t="shared" si="28"/>
        <v>0</v>
      </c>
      <c r="AA629" s="9">
        <f t="shared" si="27"/>
        <v>0</v>
      </c>
    </row>
    <row r="630" spans="26:27" x14ac:dyDescent="0.3">
      <c r="Z630" s="9">
        <f t="shared" si="28"/>
        <v>0</v>
      </c>
      <c r="AA630" s="9">
        <f t="shared" si="27"/>
        <v>0</v>
      </c>
    </row>
    <row r="631" spans="26:27" x14ac:dyDescent="0.3">
      <c r="Z631" s="9">
        <f t="shared" si="28"/>
        <v>0</v>
      </c>
      <c r="AA631" s="9">
        <f t="shared" si="27"/>
        <v>0</v>
      </c>
    </row>
    <row r="632" spans="26:27" x14ac:dyDescent="0.3">
      <c r="Z632" s="9">
        <f t="shared" si="28"/>
        <v>0</v>
      </c>
      <c r="AA632" s="9">
        <f t="shared" si="27"/>
        <v>0</v>
      </c>
    </row>
    <row r="633" spans="26:27" x14ac:dyDescent="0.3">
      <c r="Z633" s="9">
        <f t="shared" si="28"/>
        <v>0</v>
      </c>
      <c r="AA633" s="9">
        <f t="shared" si="27"/>
        <v>0</v>
      </c>
    </row>
    <row r="634" spans="26:27" x14ac:dyDescent="0.3">
      <c r="Z634" s="9">
        <f t="shared" si="28"/>
        <v>0</v>
      </c>
      <c r="AA634" s="9">
        <f t="shared" si="27"/>
        <v>0</v>
      </c>
    </row>
    <row r="635" spans="26:27" x14ac:dyDescent="0.3">
      <c r="Z635" s="9">
        <f t="shared" si="28"/>
        <v>0</v>
      </c>
      <c r="AA635" s="9">
        <f t="shared" si="27"/>
        <v>0</v>
      </c>
    </row>
    <row r="636" spans="26:27" x14ac:dyDescent="0.3">
      <c r="Z636" s="9">
        <f t="shared" si="28"/>
        <v>0</v>
      </c>
      <c r="AA636" s="9">
        <f t="shared" si="27"/>
        <v>0</v>
      </c>
    </row>
    <row r="637" spans="26:27" x14ac:dyDescent="0.3">
      <c r="Z637" s="9">
        <f t="shared" si="28"/>
        <v>0</v>
      </c>
      <c r="AA637" s="9">
        <f t="shared" si="27"/>
        <v>0</v>
      </c>
    </row>
    <row r="638" spans="26:27" x14ac:dyDescent="0.3">
      <c r="Z638" s="9">
        <f t="shared" si="28"/>
        <v>0</v>
      </c>
      <c r="AA638" s="9">
        <f t="shared" si="27"/>
        <v>0</v>
      </c>
    </row>
    <row r="639" spans="26:27" x14ac:dyDescent="0.3">
      <c r="Z639" s="9">
        <f t="shared" si="28"/>
        <v>0</v>
      </c>
      <c r="AA639" s="9">
        <f t="shared" si="27"/>
        <v>0</v>
      </c>
    </row>
    <row r="640" spans="26:27" x14ac:dyDescent="0.3">
      <c r="Z640" s="9">
        <f t="shared" si="28"/>
        <v>0</v>
      </c>
      <c r="AA640" s="9">
        <f t="shared" si="27"/>
        <v>0</v>
      </c>
    </row>
    <row r="641" spans="26:27" x14ac:dyDescent="0.3">
      <c r="Z641" s="9">
        <f t="shared" si="28"/>
        <v>0</v>
      </c>
      <c r="AA641" s="9">
        <f t="shared" si="27"/>
        <v>0</v>
      </c>
    </row>
    <row r="642" spans="26:27" x14ac:dyDescent="0.3">
      <c r="Z642" s="9">
        <f t="shared" si="28"/>
        <v>0</v>
      </c>
      <c r="AA642" s="9">
        <f t="shared" si="27"/>
        <v>0</v>
      </c>
    </row>
    <row r="643" spans="26:27" x14ac:dyDescent="0.3">
      <c r="Z643" s="9">
        <f t="shared" si="28"/>
        <v>0</v>
      </c>
      <c r="AA643" s="9">
        <f t="shared" si="27"/>
        <v>0</v>
      </c>
    </row>
    <row r="644" spans="26:27" x14ac:dyDescent="0.3">
      <c r="Z644" s="9">
        <f t="shared" si="28"/>
        <v>0</v>
      </c>
      <c r="AA644" s="9">
        <f t="shared" ref="AA644:AA707" si="29">IF(OR(A644="",B644=""),0,13/B644)</f>
        <v>0</v>
      </c>
    </row>
    <row r="645" spans="26:27" x14ac:dyDescent="0.3">
      <c r="Z645" s="9">
        <f t="shared" si="28"/>
        <v>0</v>
      </c>
      <c r="AA645" s="9">
        <f t="shared" si="29"/>
        <v>0</v>
      </c>
    </row>
    <row r="646" spans="26:27" x14ac:dyDescent="0.3">
      <c r="Z646" s="9">
        <f t="shared" si="28"/>
        <v>0</v>
      </c>
      <c r="AA646" s="9">
        <f t="shared" si="29"/>
        <v>0</v>
      </c>
    </row>
    <row r="647" spans="26:27" x14ac:dyDescent="0.3">
      <c r="Z647" s="9">
        <f t="shared" si="28"/>
        <v>0</v>
      </c>
      <c r="AA647" s="9">
        <f t="shared" si="29"/>
        <v>0</v>
      </c>
    </row>
    <row r="648" spans="26:27" x14ac:dyDescent="0.3">
      <c r="Z648" s="9">
        <f t="shared" si="28"/>
        <v>0</v>
      </c>
      <c r="AA648" s="9">
        <f t="shared" si="29"/>
        <v>0</v>
      </c>
    </row>
    <row r="649" spans="26:27" x14ac:dyDescent="0.3">
      <c r="Z649" s="9">
        <f t="shared" si="28"/>
        <v>0</v>
      </c>
      <c r="AA649" s="9">
        <f t="shared" si="29"/>
        <v>0</v>
      </c>
    </row>
    <row r="650" spans="26:27" x14ac:dyDescent="0.3">
      <c r="Z650" s="9">
        <f t="shared" si="28"/>
        <v>0</v>
      </c>
      <c r="AA650" s="9">
        <f t="shared" si="29"/>
        <v>0</v>
      </c>
    </row>
    <row r="651" spans="26:27" x14ac:dyDescent="0.3">
      <c r="Z651" s="9">
        <f t="shared" si="28"/>
        <v>0</v>
      </c>
      <c r="AA651" s="9">
        <f t="shared" si="29"/>
        <v>0</v>
      </c>
    </row>
    <row r="652" spans="26:27" x14ac:dyDescent="0.3">
      <c r="Z652" s="9">
        <f t="shared" si="28"/>
        <v>0</v>
      </c>
      <c r="AA652" s="9">
        <f t="shared" si="29"/>
        <v>0</v>
      </c>
    </row>
    <row r="653" spans="26:27" x14ac:dyDescent="0.3">
      <c r="Z653" s="9">
        <f t="shared" si="28"/>
        <v>0</v>
      </c>
      <c r="AA653" s="9">
        <f t="shared" si="29"/>
        <v>0</v>
      </c>
    </row>
    <row r="654" spans="26:27" x14ac:dyDescent="0.3">
      <c r="Z654" s="9">
        <f t="shared" si="28"/>
        <v>0</v>
      </c>
      <c r="AA654" s="9">
        <f t="shared" si="29"/>
        <v>0</v>
      </c>
    </row>
    <row r="655" spans="26:27" x14ac:dyDescent="0.3">
      <c r="Z655" s="9">
        <f t="shared" si="28"/>
        <v>0</v>
      </c>
      <c r="AA655" s="9">
        <f t="shared" si="29"/>
        <v>0</v>
      </c>
    </row>
    <row r="656" spans="26:27" x14ac:dyDescent="0.3">
      <c r="Z656" s="9">
        <f t="shared" si="28"/>
        <v>0</v>
      </c>
      <c r="AA656" s="9">
        <f t="shared" si="29"/>
        <v>0</v>
      </c>
    </row>
    <row r="657" spans="26:27" x14ac:dyDescent="0.3">
      <c r="Z657" s="9">
        <f t="shared" si="28"/>
        <v>0</v>
      </c>
      <c r="AA657" s="9">
        <f t="shared" si="29"/>
        <v>0</v>
      </c>
    </row>
    <row r="658" spans="26:27" x14ac:dyDescent="0.3">
      <c r="Z658" s="9">
        <f t="shared" si="28"/>
        <v>0</v>
      </c>
      <c r="AA658" s="9">
        <f t="shared" si="29"/>
        <v>0</v>
      </c>
    </row>
    <row r="659" spans="26:27" x14ac:dyDescent="0.3">
      <c r="Z659" s="9">
        <f t="shared" si="28"/>
        <v>0</v>
      </c>
      <c r="AA659" s="9">
        <f t="shared" si="29"/>
        <v>0</v>
      </c>
    </row>
    <row r="660" spans="26:27" x14ac:dyDescent="0.3">
      <c r="Z660" s="9">
        <f t="shared" si="28"/>
        <v>0</v>
      </c>
      <c r="AA660" s="9">
        <f t="shared" si="29"/>
        <v>0</v>
      </c>
    </row>
    <row r="661" spans="26:27" x14ac:dyDescent="0.3">
      <c r="Z661" s="9">
        <f t="shared" si="28"/>
        <v>0</v>
      </c>
      <c r="AA661" s="9">
        <f t="shared" si="29"/>
        <v>0</v>
      </c>
    </row>
    <row r="662" spans="26:27" x14ac:dyDescent="0.3">
      <c r="Z662" s="9">
        <f t="shared" si="28"/>
        <v>0</v>
      </c>
      <c r="AA662" s="9">
        <f t="shared" si="29"/>
        <v>0</v>
      </c>
    </row>
    <row r="663" spans="26:27" x14ac:dyDescent="0.3">
      <c r="Z663" s="9">
        <f t="shared" si="28"/>
        <v>0</v>
      </c>
      <c r="AA663" s="9">
        <f t="shared" si="29"/>
        <v>0</v>
      </c>
    </row>
    <row r="664" spans="26:27" x14ac:dyDescent="0.3">
      <c r="Z664" s="9">
        <f t="shared" si="28"/>
        <v>0</v>
      </c>
      <c r="AA664" s="9">
        <f t="shared" si="29"/>
        <v>0</v>
      </c>
    </row>
    <row r="665" spans="26:27" x14ac:dyDescent="0.3">
      <c r="Z665" s="9">
        <f t="shared" si="28"/>
        <v>0</v>
      </c>
      <c r="AA665" s="9">
        <f t="shared" si="29"/>
        <v>0</v>
      </c>
    </row>
    <row r="666" spans="26:27" x14ac:dyDescent="0.3">
      <c r="Z666" s="9">
        <f t="shared" si="28"/>
        <v>0</v>
      </c>
      <c r="AA666" s="9">
        <f t="shared" si="29"/>
        <v>0</v>
      </c>
    </row>
    <row r="667" spans="26:27" x14ac:dyDescent="0.3">
      <c r="Z667" s="9">
        <f t="shared" ref="Z667:Z730" si="30">IF(OR(A667="",B667=""),0,20/B667)</f>
        <v>0</v>
      </c>
      <c r="AA667" s="9">
        <f t="shared" si="29"/>
        <v>0</v>
      </c>
    </row>
    <row r="668" spans="26:27" x14ac:dyDescent="0.3">
      <c r="Z668" s="9">
        <f t="shared" si="30"/>
        <v>0</v>
      </c>
      <c r="AA668" s="9">
        <f t="shared" si="29"/>
        <v>0</v>
      </c>
    </row>
    <row r="669" spans="26:27" x14ac:dyDescent="0.3">
      <c r="Z669" s="9">
        <f t="shared" si="30"/>
        <v>0</v>
      </c>
      <c r="AA669" s="9">
        <f t="shared" si="29"/>
        <v>0</v>
      </c>
    </row>
    <row r="670" spans="26:27" x14ac:dyDescent="0.3">
      <c r="Z670" s="9">
        <f t="shared" si="30"/>
        <v>0</v>
      </c>
      <c r="AA670" s="9">
        <f t="shared" si="29"/>
        <v>0</v>
      </c>
    </row>
    <row r="671" spans="26:27" x14ac:dyDescent="0.3">
      <c r="Z671" s="9">
        <f t="shared" si="30"/>
        <v>0</v>
      </c>
      <c r="AA671" s="9">
        <f t="shared" si="29"/>
        <v>0</v>
      </c>
    </row>
    <row r="672" spans="26:27" x14ac:dyDescent="0.3">
      <c r="Z672" s="9">
        <f t="shared" si="30"/>
        <v>0</v>
      </c>
      <c r="AA672" s="9">
        <f t="shared" si="29"/>
        <v>0</v>
      </c>
    </row>
    <row r="673" spans="26:27" x14ac:dyDescent="0.3">
      <c r="Z673" s="9">
        <f t="shared" si="30"/>
        <v>0</v>
      </c>
      <c r="AA673" s="9">
        <f t="shared" si="29"/>
        <v>0</v>
      </c>
    </row>
    <row r="674" spans="26:27" x14ac:dyDescent="0.3">
      <c r="Z674" s="9">
        <f t="shared" si="30"/>
        <v>0</v>
      </c>
      <c r="AA674" s="9">
        <f t="shared" si="29"/>
        <v>0</v>
      </c>
    </row>
    <row r="675" spans="26:27" x14ac:dyDescent="0.3">
      <c r="Z675" s="9">
        <f t="shared" si="30"/>
        <v>0</v>
      </c>
      <c r="AA675" s="9">
        <f t="shared" si="29"/>
        <v>0</v>
      </c>
    </row>
    <row r="676" spans="26:27" x14ac:dyDescent="0.3">
      <c r="Z676" s="9">
        <f t="shared" si="30"/>
        <v>0</v>
      </c>
      <c r="AA676" s="9">
        <f t="shared" si="29"/>
        <v>0</v>
      </c>
    </row>
    <row r="677" spans="26:27" x14ac:dyDescent="0.3">
      <c r="Z677" s="9">
        <f t="shared" si="30"/>
        <v>0</v>
      </c>
      <c r="AA677" s="9">
        <f t="shared" si="29"/>
        <v>0</v>
      </c>
    </row>
    <row r="678" spans="26:27" x14ac:dyDescent="0.3">
      <c r="Z678" s="9">
        <f t="shared" si="30"/>
        <v>0</v>
      </c>
      <c r="AA678" s="9">
        <f t="shared" si="29"/>
        <v>0</v>
      </c>
    </row>
    <row r="679" spans="26:27" x14ac:dyDescent="0.3">
      <c r="Z679" s="9">
        <f t="shared" si="30"/>
        <v>0</v>
      </c>
      <c r="AA679" s="9">
        <f t="shared" si="29"/>
        <v>0</v>
      </c>
    </row>
    <row r="680" spans="26:27" x14ac:dyDescent="0.3">
      <c r="Z680" s="9">
        <f t="shared" si="30"/>
        <v>0</v>
      </c>
      <c r="AA680" s="9">
        <f t="shared" si="29"/>
        <v>0</v>
      </c>
    </row>
    <row r="681" spans="26:27" x14ac:dyDescent="0.3">
      <c r="Z681" s="9">
        <f t="shared" si="30"/>
        <v>0</v>
      </c>
      <c r="AA681" s="9">
        <f t="shared" si="29"/>
        <v>0</v>
      </c>
    </row>
    <row r="682" spans="26:27" x14ac:dyDescent="0.3">
      <c r="Z682" s="9">
        <f t="shared" si="30"/>
        <v>0</v>
      </c>
      <c r="AA682" s="9">
        <f t="shared" si="29"/>
        <v>0</v>
      </c>
    </row>
    <row r="683" spans="26:27" x14ac:dyDescent="0.3">
      <c r="Z683" s="9">
        <f t="shared" si="30"/>
        <v>0</v>
      </c>
      <c r="AA683" s="9">
        <f t="shared" si="29"/>
        <v>0</v>
      </c>
    </row>
    <row r="684" spans="26:27" x14ac:dyDescent="0.3">
      <c r="Z684" s="9">
        <f t="shared" si="30"/>
        <v>0</v>
      </c>
      <c r="AA684" s="9">
        <f t="shared" si="29"/>
        <v>0</v>
      </c>
    </row>
    <row r="685" spans="26:27" x14ac:dyDescent="0.3">
      <c r="Z685" s="9">
        <f t="shared" si="30"/>
        <v>0</v>
      </c>
      <c r="AA685" s="9">
        <f t="shared" si="29"/>
        <v>0</v>
      </c>
    </row>
    <row r="686" spans="26:27" x14ac:dyDescent="0.3">
      <c r="Z686" s="9">
        <f t="shared" si="30"/>
        <v>0</v>
      </c>
      <c r="AA686" s="9">
        <f t="shared" si="29"/>
        <v>0</v>
      </c>
    </row>
    <row r="687" spans="26:27" x14ac:dyDescent="0.3">
      <c r="Z687" s="9">
        <f t="shared" si="30"/>
        <v>0</v>
      </c>
      <c r="AA687" s="9">
        <f t="shared" si="29"/>
        <v>0</v>
      </c>
    </row>
    <row r="688" spans="26:27" x14ac:dyDescent="0.3">
      <c r="Z688" s="9">
        <f t="shared" si="30"/>
        <v>0</v>
      </c>
      <c r="AA688" s="9">
        <f t="shared" si="29"/>
        <v>0</v>
      </c>
    </row>
    <row r="689" spans="26:27" x14ac:dyDescent="0.3">
      <c r="Z689" s="9">
        <f t="shared" si="30"/>
        <v>0</v>
      </c>
      <c r="AA689" s="9">
        <f t="shared" si="29"/>
        <v>0</v>
      </c>
    </row>
    <row r="690" spans="26:27" x14ac:dyDescent="0.3">
      <c r="Z690" s="9">
        <f t="shared" si="30"/>
        <v>0</v>
      </c>
      <c r="AA690" s="9">
        <f t="shared" si="29"/>
        <v>0</v>
      </c>
    </row>
    <row r="691" spans="26:27" x14ac:dyDescent="0.3">
      <c r="Z691" s="9">
        <f t="shared" si="30"/>
        <v>0</v>
      </c>
      <c r="AA691" s="9">
        <f t="shared" si="29"/>
        <v>0</v>
      </c>
    </row>
    <row r="692" spans="26:27" x14ac:dyDescent="0.3">
      <c r="Z692" s="9">
        <f t="shared" si="30"/>
        <v>0</v>
      </c>
      <c r="AA692" s="9">
        <f t="shared" si="29"/>
        <v>0</v>
      </c>
    </row>
    <row r="693" spans="26:27" x14ac:dyDescent="0.3">
      <c r="Z693" s="9">
        <f t="shared" si="30"/>
        <v>0</v>
      </c>
      <c r="AA693" s="9">
        <f t="shared" si="29"/>
        <v>0</v>
      </c>
    </row>
    <row r="694" spans="26:27" x14ac:dyDescent="0.3">
      <c r="Z694" s="9">
        <f t="shared" si="30"/>
        <v>0</v>
      </c>
      <c r="AA694" s="9">
        <f t="shared" si="29"/>
        <v>0</v>
      </c>
    </row>
    <row r="695" spans="26:27" x14ac:dyDescent="0.3">
      <c r="Z695" s="9">
        <f t="shared" si="30"/>
        <v>0</v>
      </c>
      <c r="AA695" s="9">
        <f t="shared" si="29"/>
        <v>0</v>
      </c>
    </row>
    <row r="696" spans="26:27" x14ac:dyDescent="0.3">
      <c r="Z696" s="9">
        <f t="shared" si="30"/>
        <v>0</v>
      </c>
      <c r="AA696" s="9">
        <f t="shared" si="29"/>
        <v>0</v>
      </c>
    </row>
    <row r="697" spans="26:27" x14ac:dyDescent="0.3">
      <c r="Z697" s="9">
        <f t="shared" si="30"/>
        <v>0</v>
      </c>
      <c r="AA697" s="9">
        <f t="shared" si="29"/>
        <v>0</v>
      </c>
    </row>
    <row r="698" spans="26:27" x14ac:dyDescent="0.3">
      <c r="Z698" s="9">
        <f t="shared" si="30"/>
        <v>0</v>
      </c>
      <c r="AA698" s="9">
        <f t="shared" si="29"/>
        <v>0</v>
      </c>
    </row>
    <row r="699" spans="26:27" x14ac:dyDescent="0.3">
      <c r="Z699" s="9">
        <f t="shared" si="30"/>
        <v>0</v>
      </c>
      <c r="AA699" s="9">
        <f t="shared" si="29"/>
        <v>0</v>
      </c>
    </row>
    <row r="700" spans="26:27" x14ac:dyDescent="0.3">
      <c r="Z700" s="9">
        <f t="shared" si="30"/>
        <v>0</v>
      </c>
      <c r="AA700" s="9">
        <f t="shared" si="29"/>
        <v>0</v>
      </c>
    </row>
    <row r="701" spans="26:27" x14ac:dyDescent="0.3">
      <c r="Z701" s="9">
        <f t="shared" si="30"/>
        <v>0</v>
      </c>
      <c r="AA701" s="9">
        <f t="shared" si="29"/>
        <v>0</v>
      </c>
    </row>
    <row r="702" spans="26:27" x14ac:dyDescent="0.3">
      <c r="Z702" s="9">
        <f t="shared" si="30"/>
        <v>0</v>
      </c>
      <c r="AA702" s="9">
        <f t="shared" si="29"/>
        <v>0</v>
      </c>
    </row>
    <row r="703" spans="26:27" x14ac:dyDescent="0.3">
      <c r="Z703" s="9">
        <f t="shared" si="30"/>
        <v>0</v>
      </c>
      <c r="AA703" s="9">
        <f t="shared" si="29"/>
        <v>0</v>
      </c>
    </row>
    <row r="704" spans="26:27" x14ac:dyDescent="0.3">
      <c r="Z704" s="9">
        <f t="shared" si="30"/>
        <v>0</v>
      </c>
      <c r="AA704" s="9">
        <f t="shared" si="29"/>
        <v>0</v>
      </c>
    </row>
    <row r="705" spans="26:27" x14ac:dyDescent="0.3">
      <c r="Z705" s="9">
        <f t="shared" si="30"/>
        <v>0</v>
      </c>
      <c r="AA705" s="9">
        <f t="shared" si="29"/>
        <v>0</v>
      </c>
    </row>
    <row r="706" spans="26:27" x14ac:dyDescent="0.3">
      <c r="Z706" s="9">
        <f t="shared" si="30"/>
        <v>0</v>
      </c>
      <c r="AA706" s="9">
        <f t="shared" si="29"/>
        <v>0</v>
      </c>
    </row>
    <row r="707" spans="26:27" x14ac:dyDescent="0.3">
      <c r="Z707" s="9">
        <f t="shared" si="30"/>
        <v>0</v>
      </c>
      <c r="AA707" s="9">
        <f t="shared" si="29"/>
        <v>0</v>
      </c>
    </row>
    <row r="708" spans="26:27" x14ac:dyDescent="0.3">
      <c r="Z708" s="9">
        <f t="shared" si="30"/>
        <v>0</v>
      </c>
      <c r="AA708" s="9">
        <f t="shared" ref="AA708:AA746" si="31">IF(OR(A708="",B708=""),0,13/B708)</f>
        <v>0</v>
      </c>
    </row>
    <row r="709" spans="26:27" x14ac:dyDescent="0.3">
      <c r="Z709" s="9">
        <f t="shared" si="30"/>
        <v>0</v>
      </c>
      <c r="AA709" s="9">
        <f t="shared" si="31"/>
        <v>0</v>
      </c>
    </row>
    <row r="710" spans="26:27" x14ac:dyDescent="0.3">
      <c r="Z710" s="9">
        <f t="shared" si="30"/>
        <v>0</v>
      </c>
      <c r="AA710" s="9">
        <f t="shared" si="31"/>
        <v>0</v>
      </c>
    </row>
    <row r="711" spans="26:27" x14ac:dyDescent="0.3">
      <c r="Z711" s="9">
        <f t="shared" si="30"/>
        <v>0</v>
      </c>
      <c r="AA711" s="9">
        <f t="shared" si="31"/>
        <v>0</v>
      </c>
    </row>
    <row r="712" spans="26:27" x14ac:dyDescent="0.3">
      <c r="Z712" s="9">
        <f t="shared" si="30"/>
        <v>0</v>
      </c>
      <c r="AA712" s="9">
        <f t="shared" si="31"/>
        <v>0</v>
      </c>
    </row>
    <row r="713" spans="26:27" x14ac:dyDescent="0.3">
      <c r="Z713" s="9">
        <f t="shared" si="30"/>
        <v>0</v>
      </c>
      <c r="AA713" s="9">
        <f t="shared" si="31"/>
        <v>0</v>
      </c>
    </row>
    <row r="714" spans="26:27" x14ac:dyDescent="0.3">
      <c r="Z714" s="9">
        <f t="shared" si="30"/>
        <v>0</v>
      </c>
      <c r="AA714" s="9">
        <f t="shared" si="31"/>
        <v>0</v>
      </c>
    </row>
    <row r="715" spans="26:27" x14ac:dyDescent="0.3">
      <c r="Z715" s="9">
        <f t="shared" si="30"/>
        <v>0</v>
      </c>
      <c r="AA715" s="9">
        <f t="shared" si="31"/>
        <v>0</v>
      </c>
    </row>
    <row r="716" spans="26:27" x14ac:dyDescent="0.3">
      <c r="Z716" s="9">
        <f t="shared" si="30"/>
        <v>0</v>
      </c>
      <c r="AA716" s="9">
        <f t="shared" si="31"/>
        <v>0</v>
      </c>
    </row>
    <row r="717" spans="26:27" x14ac:dyDescent="0.3">
      <c r="Z717" s="9">
        <f t="shared" si="30"/>
        <v>0</v>
      </c>
      <c r="AA717" s="9">
        <f t="shared" si="31"/>
        <v>0</v>
      </c>
    </row>
    <row r="718" spans="26:27" x14ac:dyDescent="0.3">
      <c r="Z718" s="9">
        <f t="shared" si="30"/>
        <v>0</v>
      </c>
      <c r="AA718" s="9">
        <f t="shared" si="31"/>
        <v>0</v>
      </c>
    </row>
    <row r="719" spans="26:27" x14ac:dyDescent="0.3">
      <c r="Z719" s="9">
        <f t="shared" si="30"/>
        <v>0</v>
      </c>
      <c r="AA719" s="9">
        <f t="shared" si="31"/>
        <v>0</v>
      </c>
    </row>
    <row r="720" spans="26:27" x14ac:dyDescent="0.3">
      <c r="Z720" s="9">
        <f t="shared" si="30"/>
        <v>0</v>
      </c>
      <c r="AA720" s="9">
        <f t="shared" si="31"/>
        <v>0</v>
      </c>
    </row>
    <row r="721" spans="26:27" x14ac:dyDescent="0.3">
      <c r="Z721" s="9">
        <f t="shared" si="30"/>
        <v>0</v>
      </c>
      <c r="AA721" s="9">
        <f t="shared" si="31"/>
        <v>0</v>
      </c>
    </row>
    <row r="722" spans="26:27" x14ac:dyDescent="0.3">
      <c r="Z722" s="9">
        <f t="shared" si="30"/>
        <v>0</v>
      </c>
      <c r="AA722" s="9">
        <f t="shared" si="31"/>
        <v>0</v>
      </c>
    </row>
    <row r="723" spans="26:27" x14ac:dyDescent="0.3">
      <c r="Z723" s="9">
        <f t="shared" si="30"/>
        <v>0</v>
      </c>
      <c r="AA723" s="9">
        <f t="shared" si="31"/>
        <v>0</v>
      </c>
    </row>
    <row r="724" spans="26:27" x14ac:dyDescent="0.3">
      <c r="Z724" s="9">
        <f t="shared" si="30"/>
        <v>0</v>
      </c>
      <c r="AA724" s="9">
        <f t="shared" si="31"/>
        <v>0</v>
      </c>
    </row>
    <row r="725" spans="26:27" x14ac:dyDescent="0.3">
      <c r="Z725" s="9">
        <f t="shared" si="30"/>
        <v>0</v>
      </c>
      <c r="AA725" s="9">
        <f t="shared" si="31"/>
        <v>0</v>
      </c>
    </row>
    <row r="726" spans="26:27" x14ac:dyDescent="0.3">
      <c r="Z726" s="9">
        <f t="shared" si="30"/>
        <v>0</v>
      </c>
      <c r="AA726" s="9">
        <f t="shared" si="31"/>
        <v>0</v>
      </c>
    </row>
    <row r="727" spans="26:27" x14ac:dyDescent="0.3">
      <c r="Z727" s="9">
        <f t="shared" si="30"/>
        <v>0</v>
      </c>
      <c r="AA727" s="9">
        <f t="shared" si="31"/>
        <v>0</v>
      </c>
    </row>
    <row r="728" spans="26:27" x14ac:dyDescent="0.3">
      <c r="Z728" s="9">
        <f t="shared" si="30"/>
        <v>0</v>
      </c>
      <c r="AA728" s="9">
        <f t="shared" si="31"/>
        <v>0</v>
      </c>
    </row>
    <row r="729" spans="26:27" x14ac:dyDescent="0.3">
      <c r="Z729" s="9">
        <f t="shared" si="30"/>
        <v>0</v>
      </c>
      <c r="AA729" s="9">
        <f t="shared" si="31"/>
        <v>0</v>
      </c>
    </row>
    <row r="730" spans="26:27" x14ac:dyDescent="0.3">
      <c r="Z730" s="9">
        <f t="shared" si="30"/>
        <v>0</v>
      </c>
      <c r="AA730" s="9">
        <f t="shared" si="31"/>
        <v>0</v>
      </c>
    </row>
    <row r="731" spans="26:27" x14ac:dyDescent="0.3">
      <c r="Z731" s="9">
        <f t="shared" ref="Z731:Z746" si="32">IF(OR(A731="",B731=""),0,20/B731)</f>
        <v>0</v>
      </c>
      <c r="AA731" s="9">
        <f t="shared" si="31"/>
        <v>0</v>
      </c>
    </row>
    <row r="732" spans="26:27" x14ac:dyDescent="0.3">
      <c r="Z732" s="9">
        <f t="shared" si="32"/>
        <v>0</v>
      </c>
      <c r="AA732" s="9">
        <f t="shared" si="31"/>
        <v>0</v>
      </c>
    </row>
    <row r="733" spans="26:27" x14ac:dyDescent="0.3">
      <c r="Z733" s="9">
        <f t="shared" si="32"/>
        <v>0</v>
      </c>
      <c r="AA733" s="9">
        <f t="shared" si="31"/>
        <v>0</v>
      </c>
    </row>
    <row r="734" spans="26:27" x14ac:dyDescent="0.3">
      <c r="Z734" s="9">
        <f t="shared" si="32"/>
        <v>0</v>
      </c>
      <c r="AA734" s="9">
        <f t="shared" si="31"/>
        <v>0</v>
      </c>
    </row>
    <row r="735" spans="26:27" x14ac:dyDescent="0.3">
      <c r="Z735" s="9">
        <f t="shared" si="32"/>
        <v>0</v>
      </c>
      <c r="AA735" s="9">
        <f t="shared" si="31"/>
        <v>0</v>
      </c>
    </row>
    <row r="736" spans="26:27" x14ac:dyDescent="0.3">
      <c r="Z736" s="9">
        <f t="shared" si="32"/>
        <v>0</v>
      </c>
      <c r="AA736" s="9">
        <f t="shared" si="31"/>
        <v>0</v>
      </c>
    </row>
    <row r="737" spans="26:27" x14ac:dyDescent="0.3">
      <c r="Z737" s="9">
        <f t="shared" si="32"/>
        <v>0</v>
      </c>
      <c r="AA737" s="9">
        <f t="shared" si="31"/>
        <v>0</v>
      </c>
    </row>
    <row r="738" spans="26:27" x14ac:dyDescent="0.3">
      <c r="Z738" s="9">
        <f t="shared" si="32"/>
        <v>0</v>
      </c>
      <c r="AA738" s="9">
        <f t="shared" si="31"/>
        <v>0</v>
      </c>
    </row>
    <row r="739" spans="26:27" x14ac:dyDescent="0.3">
      <c r="Z739" s="9">
        <f t="shared" si="32"/>
        <v>0</v>
      </c>
      <c r="AA739" s="9">
        <f t="shared" si="31"/>
        <v>0</v>
      </c>
    </row>
    <row r="740" spans="26:27" x14ac:dyDescent="0.3">
      <c r="Z740" s="9">
        <f t="shared" si="32"/>
        <v>0</v>
      </c>
      <c r="AA740" s="9">
        <f t="shared" si="31"/>
        <v>0</v>
      </c>
    </row>
    <row r="741" spans="26:27" x14ac:dyDescent="0.3">
      <c r="Z741" s="9">
        <f t="shared" si="32"/>
        <v>0</v>
      </c>
      <c r="AA741" s="9">
        <f t="shared" si="31"/>
        <v>0</v>
      </c>
    </row>
    <row r="742" spans="26:27" x14ac:dyDescent="0.3">
      <c r="Z742" s="9">
        <f t="shared" si="32"/>
        <v>0</v>
      </c>
      <c r="AA742" s="9">
        <f t="shared" si="31"/>
        <v>0</v>
      </c>
    </row>
    <row r="743" spans="26:27" x14ac:dyDescent="0.3">
      <c r="Z743" s="9">
        <f t="shared" si="32"/>
        <v>0</v>
      </c>
      <c r="AA743" s="9">
        <f t="shared" si="31"/>
        <v>0</v>
      </c>
    </row>
    <row r="744" spans="26:27" x14ac:dyDescent="0.3">
      <c r="Z744" s="9">
        <f t="shared" si="32"/>
        <v>0</v>
      </c>
      <c r="AA744" s="9">
        <f t="shared" si="31"/>
        <v>0</v>
      </c>
    </row>
    <row r="745" spans="26:27" x14ac:dyDescent="0.3">
      <c r="Z745" s="9">
        <f t="shared" si="32"/>
        <v>0</v>
      </c>
      <c r="AA745" s="9">
        <f t="shared" si="31"/>
        <v>0</v>
      </c>
    </row>
    <row r="746" spans="26:27" x14ac:dyDescent="0.3">
      <c r="Z746" s="9">
        <f t="shared" si="32"/>
        <v>0</v>
      </c>
      <c r="AA746" s="9">
        <f t="shared" si="31"/>
        <v>0</v>
      </c>
    </row>
  </sheetData>
  <dataValidations count="1">
    <dataValidation operator="greaterThanOrEqual" allowBlank="1" showInputMessage="1" showErrorMessage="1" sqref="A2:C1048576"/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5"/>
  <sheetViews>
    <sheetView workbookViewId="0">
      <selection activeCell="B4" sqref="B4"/>
    </sheetView>
  </sheetViews>
  <sheetFormatPr defaultColWidth="9.109375" defaultRowHeight="14.4" x14ac:dyDescent="0.3"/>
  <cols>
    <col min="1" max="1" width="71.77734375" style="9" customWidth="1"/>
    <col min="2" max="2" width="37.77734375" style="9" customWidth="1"/>
    <col min="3" max="3" width="19.88671875" style="16" customWidth="1"/>
    <col min="4" max="4" width="15.109375" style="16" customWidth="1"/>
    <col min="5" max="25" width="9.109375" style="9"/>
    <col min="26" max="26" width="7.21875" style="9" hidden="1" customWidth="1"/>
    <col min="27" max="27" width="0" style="9" hidden="1" customWidth="1"/>
    <col min="28" max="16384" width="9.109375" style="9"/>
  </cols>
  <sheetData>
    <row r="1" spans="1:27" ht="42.6" customHeight="1" x14ac:dyDescent="0.3">
      <c r="A1" s="37" t="s">
        <v>54</v>
      </c>
      <c r="B1" s="37" t="s">
        <v>27</v>
      </c>
      <c r="C1" s="9"/>
      <c r="D1" s="9"/>
    </row>
    <row r="2" spans="1:27" ht="30" customHeight="1" x14ac:dyDescent="0.3">
      <c r="A2" s="58" t="s">
        <v>30</v>
      </c>
      <c r="B2" s="59"/>
      <c r="C2" s="14"/>
      <c r="D2" s="9"/>
      <c r="Z2" s="9" t="s">
        <v>17</v>
      </c>
      <c r="AA2" s="9" t="s">
        <v>16</v>
      </c>
    </row>
    <row r="3" spans="1:27" ht="46.2" customHeight="1" x14ac:dyDescent="0.3">
      <c r="A3" s="51" t="s">
        <v>39</v>
      </c>
      <c r="B3" s="57" t="s">
        <v>40</v>
      </c>
      <c r="C3" s="19"/>
      <c r="Z3" s="9" t="e">
        <f>IF(OR(A3="",B3=""), 0, 20/B3)</f>
        <v>#VALUE!</v>
      </c>
      <c r="AA3" s="9" t="e">
        <f>IF(OR(A3="",B3=""), 0, 8/B3)</f>
        <v>#VALUE!</v>
      </c>
    </row>
    <row r="4" spans="1:27" ht="43.8" customHeight="1" x14ac:dyDescent="0.3">
      <c r="C4" s="20"/>
      <c r="Z4" s="9">
        <f t="shared" ref="Z4:Z67" si="0">IF(OR(A4="",B4=""), 0, 20/B4)</f>
        <v>0</v>
      </c>
      <c r="AA4" s="9">
        <f t="shared" ref="AA4:AA67" si="1">IF(OR(A4="",B4=""), 0, 8/B4)</f>
        <v>0</v>
      </c>
    </row>
    <row r="5" spans="1:27" ht="41.4" customHeight="1" x14ac:dyDescent="0.3">
      <c r="C5" s="20"/>
      <c r="Z5" s="9">
        <f t="shared" si="0"/>
        <v>0</v>
      </c>
      <c r="AA5" s="9">
        <f t="shared" si="1"/>
        <v>0</v>
      </c>
    </row>
    <row r="6" spans="1:27" x14ac:dyDescent="0.3">
      <c r="C6" s="20"/>
      <c r="Z6" s="9">
        <f t="shared" si="0"/>
        <v>0</v>
      </c>
      <c r="AA6" s="9">
        <f t="shared" si="1"/>
        <v>0</v>
      </c>
    </row>
    <row r="7" spans="1:27" x14ac:dyDescent="0.3">
      <c r="C7" s="20"/>
      <c r="Z7" s="9">
        <f t="shared" si="0"/>
        <v>0</v>
      </c>
      <c r="AA7" s="9">
        <f t="shared" si="1"/>
        <v>0</v>
      </c>
    </row>
    <row r="8" spans="1:27" x14ac:dyDescent="0.3">
      <c r="C8" s="20"/>
      <c r="Z8" s="9">
        <f t="shared" si="0"/>
        <v>0</v>
      </c>
      <c r="AA8" s="9">
        <f t="shared" si="1"/>
        <v>0</v>
      </c>
    </row>
    <row r="9" spans="1:27" x14ac:dyDescent="0.3">
      <c r="C9" s="21" t="str">
        <f t="shared" ref="C9:C67" si="2">IF(B9="","", 1/B9)</f>
        <v/>
      </c>
      <c r="Z9" s="9">
        <f t="shared" si="0"/>
        <v>0</v>
      </c>
      <c r="AA9" s="9">
        <f t="shared" si="1"/>
        <v>0</v>
      </c>
    </row>
    <row r="10" spans="1:27" x14ac:dyDescent="0.3">
      <c r="C10" s="21" t="str">
        <f t="shared" si="2"/>
        <v/>
      </c>
      <c r="Z10" s="9">
        <f t="shared" si="0"/>
        <v>0</v>
      </c>
      <c r="AA10" s="9">
        <f t="shared" si="1"/>
        <v>0</v>
      </c>
    </row>
    <row r="11" spans="1:27" x14ac:dyDescent="0.3">
      <c r="C11" s="21" t="str">
        <f t="shared" si="2"/>
        <v/>
      </c>
      <c r="Z11" s="9">
        <f t="shared" si="0"/>
        <v>0</v>
      </c>
      <c r="AA11" s="9">
        <f t="shared" si="1"/>
        <v>0</v>
      </c>
    </row>
    <row r="12" spans="1:27" x14ac:dyDescent="0.3">
      <c r="C12" s="21" t="str">
        <f t="shared" si="2"/>
        <v/>
      </c>
      <c r="Z12" s="9">
        <f t="shared" si="0"/>
        <v>0</v>
      </c>
      <c r="AA12" s="9">
        <f t="shared" si="1"/>
        <v>0</v>
      </c>
    </row>
    <row r="13" spans="1:27" x14ac:dyDescent="0.3">
      <c r="C13" s="21" t="str">
        <f t="shared" si="2"/>
        <v/>
      </c>
      <c r="Z13" s="9">
        <f t="shared" si="0"/>
        <v>0</v>
      </c>
      <c r="AA13" s="9">
        <f t="shared" si="1"/>
        <v>0</v>
      </c>
    </row>
    <row r="14" spans="1:27" x14ac:dyDescent="0.3">
      <c r="C14" s="21" t="str">
        <f t="shared" si="2"/>
        <v/>
      </c>
      <c r="Z14" s="9">
        <f t="shared" si="0"/>
        <v>0</v>
      </c>
      <c r="AA14" s="9">
        <f t="shared" si="1"/>
        <v>0</v>
      </c>
    </row>
    <row r="15" spans="1:27" x14ac:dyDescent="0.3">
      <c r="C15" s="21" t="str">
        <f t="shared" si="2"/>
        <v/>
      </c>
      <c r="Z15" s="9">
        <f t="shared" si="0"/>
        <v>0</v>
      </c>
      <c r="AA15" s="9">
        <f t="shared" si="1"/>
        <v>0</v>
      </c>
    </row>
    <row r="16" spans="1:27" x14ac:dyDescent="0.3">
      <c r="C16" s="21" t="str">
        <f t="shared" si="2"/>
        <v/>
      </c>
      <c r="Z16" s="9">
        <f t="shared" si="0"/>
        <v>0</v>
      </c>
      <c r="AA16" s="9">
        <f t="shared" si="1"/>
        <v>0</v>
      </c>
    </row>
    <row r="17" spans="3:27" x14ac:dyDescent="0.3">
      <c r="C17" s="21" t="str">
        <f t="shared" si="2"/>
        <v/>
      </c>
      <c r="Z17" s="9">
        <f t="shared" si="0"/>
        <v>0</v>
      </c>
      <c r="AA17" s="9">
        <f t="shared" si="1"/>
        <v>0</v>
      </c>
    </row>
    <row r="18" spans="3:27" x14ac:dyDescent="0.3">
      <c r="C18" s="21" t="str">
        <f t="shared" si="2"/>
        <v/>
      </c>
      <c r="Z18" s="9">
        <f t="shared" si="0"/>
        <v>0</v>
      </c>
      <c r="AA18" s="9">
        <f t="shared" si="1"/>
        <v>0</v>
      </c>
    </row>
    <row r="19" spans="3:27" x14ac:dyDescent="0.3">
      <c r="C19" s="21" t="str">
        <f t="shared" si="2"/>
        <v/>
      </c>
      <c r="Z19" s="9">
        <f t="shared" si="0"/>
        <v>0</v>
      </c>
      <c r="AA19" s="9">
        <f t="shared" si="1"/>
        <v>0</v>
      </c>
    </row>
    <row r="20" spans="3:27" x14ac:dyDescent="0.3">
      <c r="C20" s="21" t="str">
        <f t="shared" si="2"/>
        <v/>
      </c>
      <c r="Z20" s="9">
        <f t="shared" si="0"/>
        <v>0</v>
      </c>
      <c r="AA20" s="9">
        <f t="shared" si="1"/>
        <v>0</v>
      </c>
    </row>
    <row r="21" spans="3:27" x14ac:dyDescent="0.3">
      <c r="C21" s="21" t="str">
        <f t="shared" si="2"/>
        <v/>
      </c>
      <c r="Z21" s="9">
        <f t="shared" si="0"/>
        <v>0</v>
      </c>
      <c r="AA21" s="9">
        <f t="shared" si="1"/>
        <v>0</v>
      </c>
    </row>
    <row r="22" spans="3:27" x14ac:dyDescent="0.3">
      <c r="C22" s="21" t="str">
        <f t="shared" si="2"/>
        <v/>
      </c>
      <c r="Z22" s="9">
        <f t="shared" si="0"/>
        <v>0</v>
      </c>
      <c r="AA22" s="9">
        <f t="shared" si="1"/>
        <v>0</v>
      </c>
    </row>
    <row r="23" spans="3:27" x14ac:dyDescent="0.3">
      <c r="C23" s="21" t="str">
        <f t="shared" si="2"/>
        <v/>
      </c>
      <c r="Z23" s="9">
        <f t="shared" si="0"/>
        <v>0</v>
      </c>
      <c r="AA23" s="9">
        <f t="shared" si="1"/>
        <v>0</v>
      </c>
    </row>
    <row r="24" spans="3:27" x14ac:dyDescent="0.3">
      <c r="C24" s="21" t="str">
        <f t="shared" si="2"/>
        <v/>
      </c>
      <c r="Z24" s="9">
        <f t="shared" si="0"/>
        <v>0</v>
      </c>
      <c r="AA24" s="9">
        <f t="shared" si="1"/>
        <v>0</v>
      </c>
    </row>
    <row r="25" spans="3:27" x14ac:dyDescent="0.3">
      <c r="C25" s="21" t="str">
        <f t="shared" si="2"/>
        <v/>
      </c>
      <c r="Z25" s="9">
        <f t="shared" si="0"/>
        <v>0</v>
      </c>
      <c r="AA25" s="9">
        <f t="shared" si="1"/>
        <v>0</v>
      </c>
    </row>
    <row r="26" spans="3:27" x14ac:dyDescent="0.3">
      <c r="C26" s="21" t="str">
        <f t="shared" si="2"/>
        <v/>
      </c>
      <c r="Z26" s="9">
        <f t="shared" si="0"/>
        <v>0</v>
      </c>
      <c r="AA26" s="9">
        <f t="shared" si="1"/>
        <v>0</v>
      </c>
    </row>
    <row r="27" spans="3:27" x14ac:dyDescent="0.3">
      <c r="C27" s="21" t="str">
        <f t="shared" si="2"/>
        <v/>
      </c>
      <c r="Z27" s="9">
        <f t="shared" si="0"/>
        <v>0</v>
      </c>
      <c r="AA27" s="9">
        <f t="shared" si="1"/>
        <v>0</v>
      </c>
    </row>
    <row r="28" spans="3:27" x14ac:dyDescent="0.3">
      <c r="C28" s="21" t="str">
        <f t="shared" si="2"/>
        <v/>
      </c>
      <c r="Z28" s="9">
        <f t="shared" si="0"/>
        <v>0</v>
      </c>
      <c r="AA28" s="9">
        <f t="shared" si="1"/>
        <v>0</v>
      </c>
    </row>
    <row r="29" spans="3:27" x14ac:dyDescent="0.3">
      <c r="C29" s="21" t="str">
        <f t="shared" si="2"/>
        <v/>
      </c>
      <c r="Z29" s="9">
        <f t="shared" si="0"/>
        <v>0</v>
      </c>
      <c r="AA29" s="9">
        <f t="shared" si="1"/>
        <v>0</v>
      </c>
    </row>
    <row r="30" spans="3:27" x14ac:dyDescent="0.3">
      <c r="C30" s="21" t="str">
        <f t="shared" si="2"/>
        <v/>
      </c>
      <c r="Z30" s="9">
        <f t="shared" si="0"/>
        <v>0</v>
      </c>
      <c r="AA30" s="9">
        <f t="shared" si="1"/>
        <v>0</v>
      </c>
    </row>
    <row r="31" spans="3:27" x14ac:dyDescent="0.3">
      <c r="C31" s="21" t="str">
        <f t="shared" si="2"/>
        <v/>
      </c>
      <c r="Z31" s="9">
        <f t="shared" si="0"/>
        <v>0</v>
      </c>
      <c r="AA31" s="9">
        <f t="shared" si="1"/>
        <v>0</v>
      </c>
    </row>
    <row r="32" spans="3:27" x14ac:dyDescent="0.3">
      <c r="C32" s="21" t="str">
        <f t="shared" si="2"/>
        <v/>
      </c>
      <c r="Z32" s="9">
        <f t="shared" si="0"/>
        <v>0</v>
      </c>
      <c r="AA32" s="9">
        <f t="shared" si="1"/>
        <v>0</v>
      </c>
    </row>
    <row r="33" spans="3:27" x14ac:dyDescent="0.3">
      <c r="C33" s="21" t="str">
        <f t="shared" si="2"/>
        <v/>
      </c>
      <c r="Z33" s="9">
        <f t="shared" si="0"/>
        <v>0</v>
      </c>
      <c r="AA33" s="9">
        <f t="shared" si="1"/>
        <v>0</v>
      </c>
    </row>
    <row r="34" spans="3:27" x14ac:dyDescent="0.3">
      <c r="C34" s="21" t="str">
        <f t="shared" si="2"/>
        <v/>
      </c>
      <c r="Z34" s="9">
        <f t="shared" si="0"/>
        <v>0</v>
      </c>
      <c r="AA34" s="9">
        <f t="shared" si="1"/>
        <v>0</v>
      </c>
    </row>
    <row r="35" spans="3:27" x14ac:dyDescent="0.3">
      <c r="C35" s="21" t="str">
        <f t="shared" si="2"/>
        <v/>
      </c>
      <c r="Z35" s="9">
        <f t="shared" si="0"/>
        <v>0</v>
      </c>
      <c r="AA35" s="9">
        <f t="shared" si="1"/>
        <v>0</v>
      </c>
    </row>
    <row r="36" spans="3:27" x14ac:dyDescent="0.3">
      <c r="C36" s="21" t="str">
        <f t="shared" si="2"/>
        <v/>
      </c>
      <c r="Z36" s="9">
        <f t="shared" si="0"/>
        <v>0</v>
      </c>
      <c r="AA36" s="9">
        <f t="shared" si="1"/>
        <v>0</v>
      </c>
    </row>
    <row r="37" spans="3:27" x14ac:dyDescent="0.3">
      <c r="C37" s="21" t="str">
        <f t="shared" si="2"/>
        <v/>
      </c>
      <c r="Z37" s="9">
        <f t="shared" si="0"/>
        <v>0</v>
      </c>
      <c r="AA37" s="9">
        <f t="shared" si="1"/>
        <v>0</v>
      </c>
    </row>
    <row r="38" spans="3:27" x14ac:dyDescent="0.3">
      <c r="C38" s="21" t="str">
        <f t="shared" si="2"/>
        <v/>
      </c>
      <c r="Z38" s="9">
        <f t="shared" si="0"/>
        <v>0</v>
      </c>
      <c r="AA38" s="9">
        <f t="shared" si="1"/>
        <v>0</v>
      </c>
    </row>
    <row r="39" spans="3:27" x14ac:dyDescent="0.3">
      <c r="C39" s="21" t="str">
        <f t="shared" si="2"/>
        <v/>
      </c>
      <c r="Z39" s="9">
        <f t="shared" si="0"/>
        <v>0</v>
      </c>
      <c r="AA39" s="9">
        <f t="shared" si="1"/>
        <v>0</v>
      </c>
    </row>
    <row r="40" spans="3:27" x14ac:dyDescent="0.3">
      <c r="C40" s="21" t="str">
        <f t="shared" si="2"/>
        <v/>
      </c>
      <c r="Z40" s="9">
        <f t="shared" si="0"/>
        <v>0</v>
      </c>
      <c r="AA40" s="9">
        <f t="shared" si="1"/>
        <v>0</v>
      </c>
    </row>
    <row r="41" spans="3:27" x14ac:dyDescent="0.3">
      <c r="C41" s="21" t="str">
        <f t="shared" si="2"/>
        <v/>
      </c>
      <c r="Z41" s="9">
        <f t="shared" si="0"/>
        <v>0</v>
      </c>
      <c r="AA41" s="9">
        <f t="shared" si="1"/>
        <v>0</v>
      </c>
    </row>
    <row r="42" spans="3:27" x14ac:dyDescent="0.3">
      <c r="C42" s="21" t="str">
        <f t="shared" si="2"/>
        <v/>
      </c>
      <c r="Z42" s="9">
        <f t="shared" si="0"/>
        <v>0</v>
      </c>
      <c r="AA42" s="9">
        <f t="shared" si="1"/>
        <v>0</v>
      </c>
    </row>
    <row r="43" spans="3:27" x14ac:dyDescent="0.3">
      <c r="C43" s="21" t="str">
        <f t="shared" si="2"/>
        <v/>
      </c>
      <c r="Z43" s="9">
        <f t="shared" si="0"/>
        <v>0</v>
      </c>
      <c r="AA43" s="9">
        <f t="shared" si="1"/>
        <v>0</v>
      </c>
    </row>
    <row r="44" spans="3:27" x14ac:dyDescent="0.3">
      <c r="C44" s="21" t="str">
        <f t="shared" si="2"/>
        <v/>
      </c>
      <c r="Z44" s="9">
        <f t="shared" si="0"/>
        <v>0</v>
      </c>
      <c r="AA44" s="9">
        <f t="shared" si="1"/>
        <v>0</v>
      </c>
    </row>
    <row r="45" spans="3:27" x14ac:dyDescent="0.3">
      <c r="C45" s="21" t="str">
        <f t="shared" si="2"/>
        <v/>
      </c>
      <c r="Z45" s="9">
        <f t="shared" si="0"/>
        <v>0</v>
      </c>
      <c r="AA45" s="9">
        <f t="shared" si="1"/>
        <v>0</v>
      </c>
    </row>
    <row r="46" spans="3:27" x14ac:dyDescent="0.3">
      <c r="C46" s="21" t="str">
        <f t="shared" si="2"/>
        <v/>
      </c>
      <c r="Z46" s="9">
        <f t="shared" si="0"/>
        <v>0</v>
      </c>
      <c r="AA46" s="9">
        <f t="shared" si="1"/>
        <v>0</v>
      </c>
    </row>
    <row r="47" spans="3:27" x14ac:dyDescent="0.3">
      <c r="C47" s="21" t="str">
        <f t="shared" si="2"/>
        <v/>
      </c>
      <c r="Z47" s="9">
        <f t="shared" si="0"/>
        <v>0</v>
      </c>
      <c r="AA47" s="9">
        <f t="shared" si="1"/>
        <v>0</v>
      </c>
    </row>
    <row r="48" spans="3:27" x14ac:dyDescent="0.3">
      <c r="C48" s="21" t="str">
        <f t="shared" si="2"/>
        <v/>
      </c>
      <c r="Z48" s="9">
        <f t="shared" si="0"/>
        <v>0</v>
      </c>
      <c r="AA48" s="9">
        <f t="shared" si="1"/>
        <v>0</v>
      </c>
    </row>
    <row r="49" spans="3:27" x14ac:dyDescent="0.3">
      <c r="C49" s="21" t="str">
        <f t="shared" si="2"/>
        <v/>
      </c>
      <c r="Z49" s="9">
        <f t="shared" si="0"/>
        <v>0</v>
      </c>
      <c r="AA49" s="9">
        <f t="shared" si="1"/>
        <v>0</v>
      </c>
    </row>
    <row r="50" spans="3:27" x14ac:dyDescent="0.3">
      <c r="C50" s="21" t="str">
        <f t="shared" si="2"/>
        <v/>
      </c>
      <c r="Z50" s="9">
        <f t="shared" si="0"/>
        <v>0</v>
      </c>
      <c r="AA50" s="9">
        <f t="shared" si="1"/>
        <v>0</v>
      </c>
    </row>
    <row r="51" spans="3:27" x14ac:dyDescent="0.3">
      <c r="C51" s="21" t="str">
        <f t="shared" si="2"/>
        <v/>
      </c>
      <c r="Z51" s="9">
        <f t="shared" si="0"/>
        <v>0</v>
      </c>
      <c r="AA51" s="9">
        <f t="shared" si="1"/>
        <v>0</v>
      </c>
    </row>
    <row r="52" spans="3:27" x14ac:dyDescent="0.3">
      <c r="C52" s="21" t="str">
        <f t="shared" si="2"/>
        <v/>
      </c>
      <c r="Z52" s="9">
        <f t="shared" si="0"/>
        <v>0</v>
      </c>
      <c r="AA52" s="9">
        <f t="shared" si="1"/>
        <v>0</v>
      </c>
    </row>
    <row r="53" spans="3:27" x14ac:dyDescent="0.3">
      <c r="C53" s="21" t="str">
        <f t="shared" si="2"/>
        <v/>
      </c>
      <c r="Z53" s="9">
        <f t="shared" si="0"/>
        <v>0</v>
      </c>
      <c r="AA53" s="9">
        <f t="shared" si="1"/>
        <v>0</v>
      </c>
    </row>
    <row r="54" spans="3:27" x14ac:dyDescent="0.3">
      <c r="C54" s="21" t="str">
        <f t="shared" si="2"/>
        <v/>
      </c>
      <c r="Z54" s="9">
        <f t="shared" si="0"/>
        <v>0</v>
      </c>
      <c r="AA54" s="9">
        <f t="shared" si="1"/>
        <v>0</v>
      </c>
    </row>
    <row r="55" spans="3:27" x14ac:dyDescent="0.3">
      <c r="C55" s="21" t="str">
        <f t="shared" si="2"/>
        <v/>
      </c>
      <c r="Z55" s="9">
        <f t="shared" si="0"/>
        <v>0</v>
      </c>
      <c r="AA55" s="9">
        <f t="shared" si="1"/>
        <v>0</v>
      </c>
    </row>
    <row r="56" spans="3:27" x14ac:dyDescent="0.3">
      <c r="C56" s="21" t="str">
        <f t="shared" si="2"/>
        <v/>
      </c>
      <c r="Z56" s="9">
        <f t="shared" si="0"/>
        <v>0</v>
      </c>
      <c r="AA56" s="9">
        <f t="shared" si="1"/>
        <v>0</v>
      </c>
    </row>
    <row r="57" spans="3:27" x14ac:dyDescent="0.3">
      <c r="C57" s="21" t="str">
        <f t="shared" si="2"/>
        <v/>
      </c>
      <c r="Z57" s="9">
        <f t="shared" si="0"/>
        <v>0</v>
      </c>
      <c r="AA57" s="9">
        <f t="shared" si="1"/>
        <v>0</v>
      </c>
    </row>
    <row r="58" spans="3:27" x14ac:dyDescent="0.3">
      <c r="C58" s="21" t="str">
        <f t="shared" si="2"/>
        <v/>
      </c>
      <c r="Z58" s="9">
        <f t="shared" si="0"/>
        <v>0</v>
      </c>
      <c r="AA58" s="9">
        <f t="shared" si="1"/>
        <v>0</v>
      </c>
    </row>
    <row r="59" spans="3:27" x14ac:dyDescent="0.3">
      <c r="C59" s="21" t="str">
        <f t="shared" si="2"/>
        <v/>
      </c>
      <c r="Z59" s="9">
        <f t="shared" si="0"/>
        <v>0</v>
      </c>
      <c r="AA59" s="9">
        <f t="shared" si="1"/>
        <v>0</v>
      </c>
    </row>
    <row r="60" spans="3:27" x14ac:dyDescent="0.3">
      <c r="C60" s="21" t="str">
        <f t="shared" si="2"/>
        <v/>
      </c>
      <c r="Z60" s="9">
        <f t="shared" si="0"/>
        <v>0</v>
      </c>
      <c r="AA60" s="9">
        <f t="shared" si="1"/>
        <v>0</v>
      </c>
    </row>
    <row r="61" spans="3:27" x14ac:dyDescent="0.3">
      <c r="C61" s="21" t="str">
        <f t="shared" si="2"/>
        <v/>
      </c>
      <c r="Z61" s="9">
        <f t="shared" si="0"/>
        <v>0</v>
      </c>
      <c r="AA61" s="9">
        <f t="shared" si="1"/>
        <v>0</v>
      </c>
    </row>
    <row r="62" spans="3:27" x14ac:dyDescent="0.3">
      <c r="C62" s="21" t="str">
        <f t="shared" si="2"/>
        <v/>
      </c>
      <c r="Z62" s="9">
        <f t="shared" si="0"/>
        <v>0</v>
      </c>
      <c r="AA62" s="9">
        <f t="shared" si="1"/>
        <v>0</v>
      </c>
    </row>
    <row r="63" spans="3:27" x14ac:dyDescent="0.3">
      <c r="C63" s="21" t="str">
        <f t="shared" si="2"/>
        <v/>
      </c>
      <c r="Z63" s="9">
        <f t="shared" si="0"/>
        <v>0</v>
      </c>
      <c r="AA63" s="9">
        <f t="shared" si="1"/>
        <v>0</v>
      </c>
    </row>
    <row r="64" spans="3:27" x14ac:dyDescent="0.3">
      <c r="C64" s="21" t="str">
        <f t="shared" si="2"/>
        <v/>
      </c>
      <c r="Z64" s="9">
        <f t="shared" si="0"/>
        <v>0</v>
      </c>
      <c r="AA64" s="9">
        <f t="shared" si="1"/>
        <v>0</v>
      </c>
    </row>
    <row r="65" spans="3:27" x14ac:dyDescent="0.3">
      <c r="C65" s="21" t="str">
        <f t="shared" si="2"/>
        <v/>
      </c>
      <c r="Z65" s="9">
        <f t="shared" si="0"/>
        <v>0</v>
      </c>
      <c r="AA65" s="9">
        <f t="shared" si="1"/>
        <v>0</v>
      </c>
    </row>
    <row r="66" spans="3:27" x14ac:dyDescent="0.3">
      <c r="C66" s="21" t="str">
        <f t="shared" si="2"/>
        <v/>
      </c>
      <c r="Z66" s="9">
        <f t="shared" si="0"/>
        <v>0</v>
      </c>
      <c r="AA66" s="9">
        <f t="shared" si="1"/>
        <v>0</v>
      </c>
    </row>
    <row r="67" spans="3:27" x14ac:dyDescent="0.3">
      <c r="C67" s="21" t="str">
        <f t="shared" si="2"/>
        <v/>
      </c>
      <c r="Z67" s="9">
        <f t="shared" si="0"/>
        <v>0</v>
      </c>
      <c r="AA67" s="9">
        <f t="shared" si="1"/>
        <v>0</v>
      </c>
    </row>
    <row r="68" spans="3:27" x14ac:dyDescent="0.3">
      <c r="C68" s="21" t="str">
        <f t="shared" ref="C68:C131" si="3">IF(B68="","", 1/B68)</f>
        <v/>
      </c>
      <c r="Z68" s="9">
        <f t="shared" ref="Z68:Z131" si="4">IF(OR(A68="",B68=""), 0, 20/B68)</f>
        <v>0</v>
      </c>
      <c r="AA68" s="9">
        <f t="shared" ref="AA68:AA131" si="5">IF(OR(A68="",B68=""), 0, 8/B68)</f>
        <v>0</v>
      </c>
    </row>
    <row r="69" spans="3:27" x14ac:dyDescent="0.3">
      <c r="C69" s="21" t="str">
        <f t="shared" si="3"/>
        <v/>
      </c>
      <c r="Z69" s="9">
        <f t="shared" si="4"/>
        <v>0</v>
      </c>
      <c r="AA69" s="9">
        <f t="shared" si="5"/>
        <v>0</v>
      </c>
    </row>
    <row r="70" spans="3:27" x14ac:dyDescent="0.3">
      <c r="C70" s="21" t="str">
        <f t="shared" si="3"/>
        <v/>
      </c>
      <c r="Z70" s="9">
        <f t="shared" si="4"/>
        <v>0</v>
      </c>
      <c r="AA70" s="9">
        <f t="shared" si="5"/>
        <v>0</v>
      </c>
    </row>
    <row r="71" spans="3:27" x14ac:dyDescent="0.3">
      <c r="C71" s="21" t="str">
        <f t="shared" si="3"/>
        <v/>
      </c>
      <c r="Z71" s="9">
        <f t="shared" si="4"/>
        <v>0</v>
      </c>
      <c r="AA71" s="9">
        <f t="shared" si="5"/>
        <v>0</v>
      </c>
    </row>
    <row r="72" spans="3:27" x14ac:dyDescent="0.3">
      <c r="C72" s="21" t="str">
        <f t="shared" si="3"/>
        <v/>
      </c>
      <c r="Z72" s="9">
        <f t="shared" si="4"/>
        <v>0</v>
      </c>
      <c r="AA72" s="9">
        <f t="shared" si="5"/>
        <v>0</v>
      </c>
    </row>
    <row r="73" spans="3:27" x14ac:dyDescent="0.3">
      <c r="C73" s="21" t="str">
        <f t="shared" si="3"/>
        <v/>
      </c>
      <c r="Z73" s="9">
        <f t="shared" si="4"/>
        <v>0</v>
      </c>
      <c r="AA73" s="9">
        <f t="shared" si="5"/>
        <v>0</v>
      </c>
    </row>
    <row r="74" spans="3:27" x14ac:dyDescent="0.3">
      <c r="C74" s="21" t="str">
        <f t="shared" si="3"/>
        <v/>
      </c>
      <c r="Z74" s="9">
        <f t="shared" si="4"/>
        <v>0</v>
      </c>
      <c r="AA74" s="9">
        <f t="shared" si="5"/>
        <v>0</v>
      </c>
    </row>
    <row r="75" spans="3:27" x14ac:dyDescent="0.3">
      <c r="C75" s="21" t="str">
        <f t="shared" si="3"/>
        <v/>
      </c>
      <c r="Z75" s="9">
        <f t="shared" si="4"/>
        <v>0</v>
      </c>
      <c r="AA75" s="9">
        <f t="shared" si="5"/>
        <v>0</v>
      </c>
    </row>
    <row r="76" spans="3:27" x14ac:dyDescent="0.3">
      <c r="C76" s="21" t="str">
        <f t="shared" si="3"/>
        <v/>
      </c>
      <c r="Z76" s="9">
        <f t="shared" si="4"/>
        <v>0</v>
      </c>
      <c r="AA76" s="9">
        <f t="shared" si="5"/>
        <v>0</v>
      </c>
    </row>
    <row r="77" spans="3:27" x14ac:dyDescent="0.3">
      <c r="C77" s="21" t="str">
        <f t="shared" si="3"/>
        <v/>
      </c>
      <c r="Z77" s="9">
        <f t="shared" si="4"/>
        <v>0</v>
      </c>
      <c r="AA77" s="9">
        <f t="shared" si="5"/>
        <v>0</v>
      </c>
    </row>
    <row r="78" spans="3:27" x14ac:dyDescent="0.3">
      <c r="C78" s="21" t="str">
        <f t="shared" si="3"/>
        <v/>
      </c>
      <c r="Z78" s="9">
        <f t="shared" si="4"/>
        <v>0</v>
      </c>
      <c r="AA78" s="9">
        <f t="shared" si="5"/>
        <v>0</v>
      </c>
    </row>
    <row r="79" spans="3:27" x14ac:dyDescent="0.3">
      <c r="C79" s="21" t="str">
        <f t="shared" si="3"/>
        <v/>
      </c>
      <c r="Z79" s="9">
        <f t="shared" si="4"/>
        <v>0</v>
      </c>
      <c r="AA79" s="9">
        <f t="shared" si="5"/>
        <v>0</v>
      </c>
    </row>
    <row r="80" spans="3:27" x14ac:dyDescent="0.3">
      <c r="C80" s="21" t="str">
        <f t="shared" si="3"/>
        <v/>
      </c>
      <c r="Z80" s="9">
        <f t="shared" si="4"/>
        <v>0</v>
      </c>
      <c r="AA80" s="9">
        <f t="shared" si="5"/>
        <v>0</v>
      </c>
    </row>
    <row r="81" spans="3:27" x14ac:dyDescent="0.3">
      <c r="C81" s="21" t="str">
        <f t="shared" si="3"/>
        <v/>
      </c>
      <c r="Z81" s="9">
        <f t="shared" si="4"/>
        <v>0</v>
      </c>
      <c r="AA81" s="9">
        <f t="shared" si="5"/>
        <v>0</v>
      </c>
    </row>
    <row r="82" spans="3:27" x14ac:dyDescent="0.3">
      <c r="C82" s="21" t="str">
        <f t="shared" si="3"/>
        <v/>
      </c>
      <c r="Z82" s="9">
        <f t="shared" si="4"/>
        <v>0</v>
      </c>
      <c r="AA82" s="9">
        <f t="shared" si="5"/>
        <v>0</v>
      </c>
    </row>
    <row r="83" spans="3:27" x14ac:dyDescent="0.3">
      <c r="C83" s="21" t="str">
        <f t="shared" si="3"/>
        <v/>
      </c>
      <c r="Z83" s="9">
        <f t="shared" si="4"/>
        <v>0</v>
      </c>
      <c r="AA83" s="9">
        <f t="shared" si="5"/>
        <v>0</v>
      </c>
    </row>
    <row r="84" spans="3:27" x14ac:dyDescent="0.3">
      <c r="C84" s="21" t="str">
        <f t="shared" si="3"/>
        <v/>
      </c>
      <c r="Z84" s="9">
        <f t="shared" si="4"/>
        <v>0</v>
      </c>
      <c r="AA84" s="9">
        <f t="shared" si="5"/>
        <v>0</v>
      </c>
    </row>
    <row r="85" spans="3:27" x14ac:dyDescent="0.3">
      <c r="C85" s="21" t="str">
        <f t="shared" si="3"/>
        <v/>
      </c>
      <c r="Z85" s="9">
        <f t="shared" si="4"/>
        <v>0</v>
      </c>
      <c r="AA85" s="9">
        <f t="shared" si="5"/>
        <v>0</v>
      </c>
    </row>
    <row r="86" spans="3:27" x14ac:dyDescent="0.3">
      <c r="C86" s="21" t="str">
        <f t="shared" si="3"/>
        <v/>
      </c>
      <c r="Z86" s="9">
        <f t="shared" si="4"/>
        <v>0</v>
      </c>
      <c r="AA86" s="9">
        <f t="shared" si="5"/>
        <v>0</v>
      </c>
    </row>
    <row r="87" spans="3:27" x14ac:dyDescent="0.3">
      <c r="C87" s="21" t="str">
        <f t="shared" si="3"/>
        <v/>
      </c>
      <c r="Z87" s="9">
        <f t="shared" si="4"/>
        <v>0</v>
      </c>
      <c r="AA87" s="9">
        <f t="shared" si="5"/>
        <v>0</v>
      </c>
    </row>
    <row r="88" spans="3:27" x14ac:dyDescent="0.3">
      <c r="C88" s="21" t="str">
        <f t="shared" si="3"/>
        <v/>
      </c>
      <c r="Z88" s="9">
        <f t="shared" si="4"/>
        <v>0</v>
      </c>
      <c r="AA88" s="9">
        <f t="shared" si="5"/>
        <v>0</v>
      </c>
    </row>
    <row r="89" spans="3:27" x14ac:dyDescent="0.3">
      <c r="C89" s="21" t="str">
        <f t="shared" si="3"/>
        <v/>
      </c>
      <c r="Z89" s="9">
        <f t="shared" si="4"/>
        <v>0</v>
      </c>
      <c r="AA89" s="9">
        <f t="shared" si="5"/>
        <v>0</v>
      </c>
    </row>
    <row r="90" spans="3:27" x14ac:dyDescent="0.3">
      <c r="C90" s="21" t="str">
        <f t="shared" si="3"/>
        <v/>
      </c>
      <c r="Z90" s="9">
        <f t="shared" si="4"/>
        <v>0</v>
      </c>
      <c r="AA90" s="9">
        <f t="shared" si="5"/>
        <v>0</v>
      </c>
    </row>
    <row r="91" spans="3:27" x14ac:dyDescent="0.3">
      <c r="C91" s="21" t="str">
        <f t="shared" si="3"/>
        <v/>
      </c>
      <c r="Z91" s="9">
        <f t="shared" si="4"/>
        <v>0</v>
      </c>
      <c r="AA91" s="9">
        <f t="shared" si="5"/>
        <v>0</v>
      </c>
    </row>
    <row r="92" spans="3:27" x14ac:dyDescent="0.3">
      <c r="C92" s="21" t="str">
        <f t="shared" si="3"/>
        <v/>
      </c>
      <c r="Z92" s="9">
        <f t="shared" si="4"/>
        <v>0</v>
      </c>
      <c r="AA92" s="9">
        <f t="shared" si="5"/>
        <v>0</v>
      </c>
    </row>
    <row r="93" spans="3:27" x14ac:dyDescent="0.3">
      <c r="C93" s="21" t="str">
        <f t="shared" si="3"/>
        <v/>
      </c>
      <c r="Z93" s="9">
        <f t="shared" si="4"/>
        <v>0</v>
      </c>
      <c r="AA93" s="9">
        <f t="shared" si="5"/>
        <v>0</v>
      </c>
    </row>
    <row r="94" spans="3:27" x14ac:dyDescent="0.3">
      <c r="C94" s="21" t="str">
        <f t="shared" si="3"/>
        <v/>
      </c>
      <c r="Z94" s="9">
        <f t="shared" si="4"/>
        <v>0</v>
      </c>
      <c r="AA94" s="9">
        <f t="shared" si="5"/>
        <v>0</v>
      </c>
    </row>
    <row r="95" spans="3:27" x14ac:dyDescent="0.3">
      <c r="C95" s="21" t="str">
        <f t="shared" si="3"/>
        <v/>
      </c>
      <c r="Z95" s="9">
        <f t="shared" si="4"/>
        <v>0</v>
      </c>
      <c r="AA95" s="9">
        <f t="shared" si="5"/>
        <v>0</v>
      </c>
    </row>
    <row r="96" spans="3:27" x14ac:dyDescent="0.3">
      <c r="C96" s="21" t="str">
        <f t="shared" si="3"/>
        <v/>
      </c>
      <c r="Z96" s="9">
        <f t="shared" si="4"/>
        <v>0</v>
      </c>
      <c r="AA96" s="9">
        <f t="shared" si="5"/>
        <v>0</v>
      </c>
    </row>
    <row r="97" spans="3:27" x14ac:dyDescent="0.3">
      <c r="C97" s="21" t="str">
        <f t="shared" si="3"/>
        <v/>
      </c>
      <c r="Z97" s="9">
        <f t="shared" si="4"/>
        <v>0</v>
      </c>
      <c r="AA97" s="9">
        <f t="shared" si="5"/>
        <v>0</v>
      </c>
    </row>
    <row r="98" spans="3:27" x14ac:dyDescent="0.3">
      <c r="C98" s="21" t="str">
        <f t="shared" si="3"/>
        <v/>
      </c>
      <c r="Z98" s="9">
        <f t="shared" si="4"/>
        <v>0</v>
      </c>
      <c r="AA98" s="9">
        <f t="shared" si="5"/>
        <v>0</v>
      </c>
    </row>
    <row r="99" spans="3:27" x14ac:dyDescent="0.3">
      <c r="C99" s="21" t="str">
        <f t="shared" si="3"/>
        <v/>
      </c>
      <c r="Z99" s="9">
        <f t="shared" si="4"/>
        <v>0</v>
      </c>
      <c r="AA99" s="9">
        <f t="shared" si="5"/>
        <v>0</v>
      </c>
    </row>
    <row r="100" spans="3:27" x14ac:dyDescent="0.3">
      <c r="C100" s="21" t="str">
        <f t="shared" si="3"/>
        <v/>
      </c>
      <c r="Z100" s="9">
        <f t="shared" si="4"/>
        <v>0</v>
      </c>
      <c r="AA100" s="9">
        <f t="shared" si="5"/>
        <v>0</v>
      </c>
    </row>
    <row r="101" spans="3:27" x14ac:dyDescent="0.3">
      <c r="C101" s="21" t="str">
        <f t="shared" si="3"/>
        <v/>
      </c>
      <c r="Z101" s="9">
        <f t="shared" si="4"/>
        <v>0</v>
      </c>
      <c r="AA101" s="9">
        <f t="shared" si="5"/>
        <v>0</v>
      </c>
    </row>
    <row r="102" spans="3:27" x14ac:dyDescent="0.3">
      <c r="C102" s="21" t="str">
        <f t="shared" si="3"/>
        <v/>
      </c>
      <c r="Z102" s="9">
        <f t="shared" si="4"/>
        <v>0</v>
      </c>
      <c r="AA102" s="9">
        <f t="shared" si="5"/>
        <v>0</v>
      </c>
    </row>
    <row r="103" spans="3:27" x14ac:dyDescent="0.3">
      <c r="C103" s="21" t="str">
        <f t="shared" si="3"/>
        <v/>
      </c>
      <c r="Z103" s="9">
        <f t="shared" si="4"/>
        <v>0</v>
      </c>
      <c r="AA103" s="9">
        <f t="shared" si="5"/>
        <v>0</v>
      </c>
    </row>
    <row r="104" spans="3:27" x14ac:dyDescent="0.3">
      <c r="C104" s="21" t="str">
        <f t="shared" si="3"/>
        <v/>
      </c>
      <c r="Z104" s="9">
        <f t="shared" si="4"/>
        <v>0</v>
      </c>
      <c r="AA104" s="9">
        <f t="shared" si="5"/>
        <v>0</v>
      </c>
    </row>
    <row r="105" spans="3:27" x14ac:dyDescent="0.3">
      <c r="C105" s="21" t="str">
        <f t="shared" si="3"/>
        <v/>
      </c>
      <c r="Z105" s="9">
        <f t="shared" si="4"/>
        <v>0</v>
      </c>
      <c r="AA105" s="9">
        <f t="shared" si="5"/>
        <v>0</v>
      </c>
    </row>
    <row r="106" spans="3:27" x14ac:dyDescent="0.3">
      <c r="C106" s="21" t="str">
        <f t="shared" si="3"/>
        <v/>
      </c>
      <c r="Z106" s="9">
        <f t="shared" si="4"/>
        <v>0</v>
      </c>
      <c r="AA106" s="9">
        <f t="shared" si="5"/>
        <v>0</v>
      </c>
    </row>
    <row r="107" spans="3:27" x14ac:dyDescent="0.3">
      <c r="C107" s="21" t="str">
        <f t="shared" si="3"/>
        <v/>
      </c>
      <c r="Z107" s="9">
        <f t="shared" si="4"/>
        <v>0</v>
      </c>
      <c r="AA107" s="9">
        <f t="shared" si="5"/>
        <v>0</v>
      </c>
    </row>
    <row r="108" spans="3:27" x14ac:dyDescent="0.3">
      <c r="C108" s="21" t="str">
        <f t="shared" si="3"/>
        <v/>
      </c>
      <c r="Z108" s="9">
        <f t="shared" si="4"/>
        <v>0</v>
      </c>
      <c r="AA108" s="9">
        <f t="shared" si="5"/>
        <v>0</v>
      </c>
    </row>
    <row r="109" spans="3:27" x14ac:dyDescent="0.3">
      <c r="C109" s="21" t="str">
        <f t="shared" si="3"/>
        <v/>
      </c>
      <c r="Z109" s="9">
        <f t="shared" si="4"/>
        <v>0</v>
      </c>
      <c r="AA109" s="9">
        <f t="shared" si="5"/>
        <v>0</v>
      </c>
    </row>
    <row r="110" spans="3:27" x14ac:dyDescent="0.3">
      <c r="C110" s="21" t="str">
        <f t="shared" si="3"/>
        <v/>
      </c>
      <c r="Z110" s="9">
        <f t="shared" si="4"/>
        <v>0</v>
      </c>
      <c r="AA110" s="9">
        <f t="shared" si="5"/>
        <v>0</v>
      </c>
    </row>
    <row r="111" spans="3:27" x14ac:dyDescent="0.3">
      <c r="C111" s="21" t="str">
        <f t="shared" si="3"/>
        <v/>
      </c>
      <c r="Z111" s="9">
        <f t="shared" si="4"/>
        <v>0</v>
      </c>
      <c r="AA111" s="9">
        <f t="shared" si="5"/>
        <v>0</v>
      </c>
    </row>
    <row r="112" spans="3:27" x14ac:dyDescent="0.3">
      <c r="C112" s="21" t="str">
        <f t="shared" si="3"/>
        <v/>
      </c>
      <c r="Z112" s="9">
        <f t="shared" si="4"/>
        <v>0</v>
      </c>
      <c r="AA112" s="9">
        <f t="shared" si="5"/>
        <v>0</v>
      </c>
    </row>
    <row r="113" spans="3:27" x14ac:dyDescent="0.3">
      <c r="C113" s="21" t="str">
        <f t="shared" si="3"/>
        <v/>
      </c>
      <c r="Z113" s="9">
        <f t="shared" si="4"/>
        <v>0</v>
      </c>
      <c r="AA113" s="9">
        <f t="shared" si="5"/>
        <v>0</v>
      </c>
    </row>
    <row r="114" spans="3:27" x14ac:dyDescent="0.3">
      <c r="C114" s="21" t="str">
        <f t="shared" si="3"/>
        <v/>
      </c>
      <c r="Z114" s="9">
        <f t="shared" si="4"/>
        <v>0</v>
      </c>
      <c r="AA114" s="9">
        <f t="shared" si="5"/>
        <v>0</v>
      </c>
    </row>
    <row r="115" spans="3:27" x14ac:dyDescent="0.3">
      <c r="C115" s="21" t="str">
        <f t="shared" si="3"/>
        <v/>
      </c>
      <c r="Z115" s="9">
        <f t="shared" si="4"/>
        <v>0</v>
      </c>
      <c r="AA115" s="9">
        <f t="shared" si="5"/>
        <v>0</v>
      </c>
    </row>
    <row r="116" spans="3:27" x14ac:dyDescent="0.3">
      <c r="C116" s="21" t="str">
        <f t="shared" si="3"/>
        <v/>
      </c>
      <c r="Z116" s="9">
        <f t="shared" si="4"/>
        <v>0</v>
      </c>
      <c r="AA116" s="9">
        <f t="shared" si="5"/>
        <v>0</v>
      </c>
    </row>
    <row r="117" spans="3:27" x14ac:dyDescent="0.3">
      <c r="C117" s="21" t="str">
        <f t="shared" si="3"/>
        <v/>
      </c>
      <c r="Z117" s="9">
        <f t="shared" si="4"/>
        <v>0</v>
      </c>
      <c r="AA117" s="9">
        <f t="shared" si="5"/>
        <v>0</v>
      </c>
    </row>
    <row r="118" spans="3:27" x14ac:dyDescent="0.3">
      <c r="C118" s="21" t="str">
        <f t="shared" si="3"/>
        <v/>
      </c>
      <c r="Z118" s="9">
        <f t="shared" si="4"/>
        <v>0</v>
      </c>
      <c r="AA118" s="9">
        <f t="shared" si="5"/>
        <v>0</v>
      </c>
    </row>
    <row r="119" spans="3:27" x14ac:dyDescent="0.3">
      <c r="C119" s="21" t="str">
        <f t="shared" si="3"/>
        <v/>
      </c>
      <c r="Z119" s="9">
        <f t="shared" si="4"/>
        <v>0</v>
      </c>
      <c r="AA119" s="9">
        <f t="shared" si="5"/>
        <v>0</v>
      </c>
    </row>
    <row r="120" spans="3:27" x14ac:dyDescent="0.3">
      <c r="C120" s="21" t="str">
        <f t="shared" si="3"/>
        <v/>
      </c>
      <c r="Z120" s="9">
        <f t="shared" si="4"/>
        <v>0</v>
      </c>
      <c r="AA120" s="9">
        <f t="shared" si="5"/>
        <v>0</v>
      </c>
    </row>
    <row r="121" spans="3:27" x14ac:dyDescent="0.3">
      <c r="C121" s="21" t="str">
        <f t="shared" si="3"/>
        <v/>
      </c>
      <c r="Z121" s="9">
        <f t="shared" si="4"/>
        <v>0</v>
      </c>
      <c r="AA121" s="9">
        <f t="shared" si="5"/>
        <v>0</v>
      </c>
    </row>
    <row r="122" spans="3:27" x14ac:dyDescent="0.3">
      <c r="C122" s="21" t="str">
        <f t="shared" si="3"/>
        <v/>
      </c>
      <c r="Z122" s="9">
        <f t="shared" si="4"/>
        <v>0</v>
      </c>
      <c r="AA122" s="9">
        <f t="shared" si="5"/>
        <v>0</v>
      </c>
    </row>
    <row r="123" spans="3:27" x14ac:dyDescent="0.3">
      <c r="C123" s="21" t="str">
        <f t="shared" si="3"/>
        <v/>
      </c>
      <c r="Z123" s="9">
        <f t="shared" si="4"/>
        <v>0</v>
      </c>
      <c r="AA123" s="9">
        <f t="shared" si="5"/>
        <v>0</v>
      </c>
    </row>
    <row r="124" spans="3:27" x14ac:dyDescent="0.3">
      <c r="C124" s="21" t="str">
        <f t="shared" si="3"/>
        <v/>
      </c>
      <c r="Z124" s="9">
        <f t="shared" si="4"/>
        <v>0</v>
      </c>
      <c r="AA124" s="9">
        <f t="shared" si="5"/>
        <v>0</v>
      </c>
    </row>
    <row r="125" spans="3:27" x14ac:dyDescent="0.3">
      <c r="C125" s="21" t="str">
        <f t="shared" si="3"/>
        <v/>
      </c>
      <c r="Z125" s="9">
        <f t="shared" si="4"/>
        <v>0</v>
      </c>
      <c r="AA125" s="9">
        <f t="shared" si="5"/>
        <v>0</v>
      </c>
    </row>
    <row r="126" spans="3:27" x14ac:dyDescent="0.3">
      <c r="C126" s="21" t="str">
        <f t="shared" si="3"/>
        <v/>
      </c>
      <c r="Z126" s="9">
        <f t="shared" si="4"/>
        <v>0</v>
      </c>
      <c r="AA126" s="9">
        <f t="shared" si="5"/>
        <v>0</v>
      </c>
    </row>
    <row r="127" spans="3:27" x14ac:dyDescent="0.3">
      <c r="C127" s="21" t="str">
        <f t="shared" si="3"/>
        <v/>
      </c>
      <c r="Z127" s="9">
        <f t="shared" si="4"/>
        <v>0</v>
      </c>
      <c r="AA127" s="9">
        <f t="shared" si="5"/>
        <v>0</v>
      </c>
    </row>
    <row r="128" spans="3:27" x14ac:dyDescent="0.3">
      <c r="C128" s="21" t="str">
        <f t="shared" si="3"/>
        <v/>
      </c>
      <c r="Z128" s="9">
        <f t="shared" si="4"/>
        <v>0</v>
      </c>
      <c r="AA128" s="9">
        <f t="shared" si="5"/>
        <v>0</v>
      </c>
    </row>
    <row r="129" spans="3:27" x14ac:dyDescent="0.3">
      <c r="C129" s="21" t="str">
        <f t="shared" si="3"/>
        <v/>
      </c>
      <c r="Z129" s="9">
        <f t="shared" si="4"/>
        <v>0</v>
      </c>
      <c r="AA129" s="9">
        <f t="shared" si="5"/>
        <v>0</v>
      </c>
    </row>
    <row r="130" spans="3:27" x14ac:dyDescent="0.3">
      <c r="C130" s="21" t="str">
        <f t="shared" si="3"/>
        <v/>
      </c>
      <c r="Z130" s="9">
        <f t="shared" si="4"/>
        <v>0</v>
      </c>
      <c r="AA130" s="9">
        <f t="shared" si="5"/>
        <v>0</v>
      </c>
    </row>
    <row r="131" spans="3:27" x14ac:dyDescent="0.3">
      <c r="C131" s="21" t="str">
        <f t="shared" si="3"/>
        <v/>
      </c>
      <c r="Z131" s="9">
        <f t="shared" si="4"/>
        <v>0</v>
      </c>
      <c r="AA131" s="9">
        <f t="shared" si="5"/>
        <v>0</v>
      </c>
    </row>
    <row r="132" spans="3:27" x14ac:dyDescent="0.3">
      <c r="C132" s="21" t="str">
        <f t="shared" ref="C132:C195" si="6">IF(B132="","", 1/B132)</f>
        <v/>
      </c>
      <c r="Z132" s="9">
        <f t="shared" ref="Z132:Z195" si="7">IF(OR(A132="",B132=""), 0, 20/B132)</f>
        <v>0</v>
      </c>
      <c r="AA132" s="9">
        <f t="shared" ref="AA132:AA195" si="8">IF(OR(A132="",B132=""), 0, 8/B132)</f>
        <v>0</v>
      </c>
    </row>
    <row r="133" spans="3:27" x14ac:dyDescent="0.3">
      <c r="C133" s="21" t="str">
        <f t="shared" si="6"/>
        <v/>
      </c>
      <c r="Z133" s="9">
        <f t="shared" si="7"/>
        <v>0</v>
      </c>
      <c r="AA133" s="9">
        <f t="shared" si="8"/>
        <v>0</v>
      </c>
    </row>
    <row r="134" spans="3:27" x14ac:dyDescent="0.3">
      <c r="C134" s="21" t="str">
        <f t="shared" si="6"/>
        <v/>
      </c>
      <c r="Z134" s="9">
        <f t="shared" si="7"/>
        <v>0</v>
      </c>
      <c r="AA134" s="9">
        <f t="shared" si="8"/>
        <v>0</v>
      </c>
    </row>
    <row r="135" spans="3:27" x14ac:dyDescent="0.3">
      <c r="C135" s="21" t="str">
        <f t="shared" si="6"/>
        <v/>
      </c>
      <c r="Z135" s="9">
        <f t="shared" si="7"/>
        <v>0</v>
      </c>
      <c r="AA135" s="9">
        <f t="shared" si="8"/>
        <v>0</v>
      </c>
    </row>
    <row r="136" spans="3:27" x14ac:dyDescent="0.3">
      <c r="C136" s="21" t="str">
        <f t="shared" si="6"/>
        <v/>
      </c>
      <c r="Z136" s="9">
        <f t="shared" si="7"/>
        <v>0</v>
      </c>
      <c r="AA136" s="9">
        <f t="shared" si="8"/>
        <v>0</v>
      </c>
    </row>
    <row r="137" spans="3:27" x14ac:dyDescent="0.3">
      <c r="C137" s="21" t="str">
        <f t="shared" si="6"/>
        <v/>
      </c>
      <c r="Z137" s="9">
        <f t="shared" si="7"/>
        <v>0</v>
      </c>
      <c r="AA137" s="9">
        <f t="shared" si="8"/>
        <v>0</v>
      </c>
    </row>
    <row r="138" spans="3:27" x14ac:dyDescent="0.3">
      <c r="C138" s="21" t="str">
        <f t="shared" si="6"/>
        <v/>
      </c>
      <c r="Z138" s="9">
        <f t="shared" si="7"/>
        <v>0</v>
      </c>
      <c r="AA138" s="9">
        <f t="shared" si="8"/>
        <v>0</v>
      </c>
    </row>
    <row r="139" spans="3:27" x14ac:dyDescent="0.3">
      <c r="C139" s="21" t="str">
        <f t="shared" si="6"/>
        <v/>
      </c>
      <c r="Z139" s="9">
        <f t="shared" si="7"/>
        <v>0</v>
      </c>
      <c r="AA139" s="9">
        <f t="shared" si="8"/>
        <v>0</v>
      </c>
    </row>
    <row r="140" spans="3:27" x14ac:dyDescent="0.3">
      <c r="C140" s="21" t="str">
        <f t="shared" si="6"/>
        <v/>
      </c>
      <c r="Z140" s="9">
        <f t="shared" si="7"/>
        <v>0</v>
      </c>
      <c r="AA140" s="9">
        <f t="shared" si="8"/>
        <v>0</v>
      </c>
    </row>
    <row r="141" spans="3:27" x14ac:dyDescent="0.3">
      <c r="C141" s="21" t="str">
        <f t="shared" si="6"/>
        <v/>
      </c>
      <c r="Z141" s="9">
        <f t="shared" si="7"/>
        <v>0</v>
      </c>
      <c r="AA141" s="9">
        <f t="shared" si="8"/>
        <v>0</v>
      </c>
    </row>
    <row r="142" spans="3:27" x14ac:dyDescent="0.3">
      <c r="C142" s="21" t="str">
        <f t="shared" si="6"/>
        <v/>
      </c>
      <c r="Z142" s="9">
        <f t="shared" si="7"/>
        <v>0</v>
      </c>
      <c r="AA142" s="9">
        <f t="shared" si="8"/>
        <v>0</v>
      </c>
    </row>
    <row r="143" spans="3:27" x14ac:dyDescent="0.3">
      <c r="C143" s="21" t="str">
        <f t="shared" si="6"/>
        <v/>
      </c>
      <c r="Z143" s="9">
        <f t="shared" si="7"/>
        <v>0</v>
      </c>
      <c r="AA143" s="9">
        <f t="shared" si="8"/>
        <v>0</v>
      </c>
    </row>
    <row r="144" spans="3:27" x14ac:dyDescent="0.3">
      <c r="C144" s="21" t="str">
        <f t="shared" si="6"/>
        <v/>
      </c>
      <c r="Z144" s="9">
        <f t="shared" si="7"/>
        <v>0</v>
      </c>
      <c r="AA144" s="9">
        <f t="shared" si="8"/>
        <v>0</v>
      </c>
    </row>
    <row r="145" spans="3:27" x14ac:dyDescent="0.3">
      <c r="C145" s="21" t="str">
        <f t="shared" si="6"/>
        <v/>
      </c>
      <c r="Z145" s="9">
        <f t="shared" si="7"/>
        <v>0</v>
      </c>
      <c r="AA145" s="9">
        <f t="shared" si="8"/>
        <v>0</v>
      </c>
    </row>
    <row r="146" spans="3:27" x14ac:dyDescent="0.3">
      <c r="C146" s="21" t="str">
        <f t="shared" si="6"/>
        <v/>
      </c>
      <c r="Z146" s="9">
        <f t="shared" si="7"/>
        <v>0</v>
      </c>
      <c r="AA146" s="9">
        <f t="shared" si="8"/>
        <v>0</v>
      </c>
    </row>
    <row r="147" spans="3:27" x14ac:dyDescent="0.3">
      <c r="C147" s="21" t="str">
        <f t="shared" si="6"/>
        <v/>
      </c>
      <c r="Z147" s="9">
        <f t="shared" si="7"/>
        <v>0</v>
      </c>
      <c r="AA147" s="9">
        <f t="shared" si="8"/>
        <v>0</v>
      </c>
    </row>
    <row r="148" spans="3:27" x14ac:dyDescent="0.3">
      <c r="C148" s="21" t="str">
        <f t="shared" si="6"/>
        <v/>
      </c>
      <c r="Z148" s="9">
        <f t="shared" si="7"/>
        <v>0</v>
      </c>
      <c r="AA148" s="9">
        <f t="shared" si="8"/>
        <v>0</v>
      </c>
    </row>
    <row r="149" spans="3:27" x14ac:dyDescent="0.3">
      <c r="C149" s="21" t="str">
        <f t="shared" si="6"/>
        <v/>
      </c>
      <c r="Z149" s="9">
        <f t="shared" si="7"/>
        <v>0</v>
      </c>
      <c r="AA149" s="9">
        <f t="shared" si="8"/>
        <v>0</v>
      </c>
    </row>
    <row r="150" spans="3:27" x14ac:dyDescent="0.3">
      <c r="C150" s="21" t="str">
        <f t="shared" si="6"/>
        <v/>
      </c>
      <c r="Z150" s="9">
        <f t="shared" si="7"/>
        <v>0</v>
      </c>
      <c r="AA150" s="9">
        <f t="shared" si="8"/>
        <v>0</v>
      </c>
    </row>
    <row r="151" spans="3:27" x14ac:dyDescent="0.3">
      <c r="C151" s="21" t="str">
        <f t="shared" si="6"/>
        <v/>
      </c>
      <c r="Z151" s="9">
        <f t="shared" si="7"/>
        <v>0</v>
      </c>
      <c r="AA151" s="9">
        <f t="shared" si="8"/>
        <v>0</v>
      </c>
    </row>
    <row r="152" spans="3:27" x14ac:dyDescent="0.3">
      <c r="C152" s="21" t="str">
        <f t="shared" si="6"/>
        <v/>
      </c>
      <c r="Z152" s="9">
        <f t="shared" si="7"/>
        <v>0</v>
      </c>
      <c r="AA152" s="9">
        <f t="shared" si="8"/>
        <v>0</v>
      </c>
    </row>
    <row r="153" spans="3:27" x14ac:dyDescent="0.3">
      <c r="C153" s="21" t="str">
        <f t="shared" si="6"/>
        <v/>
      </c>
      <c r="Z153" s="9">
        <f t="shared" si="7"/>
        <v>0</v>
      </c>
      <c r="AA153" s="9">
        <f t="shared" si="8"/>
        <v>0</v>
      </c>
    </row>
    <row r="154" spans="3:27" x14ac:dyDescent="0.3">
      <c r="C154" s="21" t="str">
        <f t="shared" si="6"/>
        <v/>
      </c>
      <c r="Z154" s="9">
        <f t="shared" si="7"/>
        <v>0</v>
      </c>
      <c r="AA154" s="9">
        <f t="shared" si="8"/>
        <v>0</v>
      </c>
    </row>
    <row r="155" spans="3:27" x14ac:dyDescent="0.3">
      <c r="C155" s="21" t="str">
        <f t="shared" si="6"/>
        <v/>
      </c>
      <c r="Z155" s="9">
        <f t="shared" si="7"/>
        <v>0</v>
      </c>
      <c r="AA155" s="9">
        <f t="shared" si="8"/>
        <v>0</v>
      </c>
    </row>
    <row r="156" spans="3:27" x14ac:dyDescent="0.3">
      <c r="C156" s="21" t="str">
        <f t="shared" si="6"/>
        <v/>
      </c>
      <c r="Z156" s="9">
        <f t="shared" si="7"/>
        <v>0</v>
      </c>
      <c r="AA156" s="9">
        <f t="shared" si="8"/>
        <v>0</v>
      </c>
    </row>
    <row r="157" spans="3:27" x14ac:dyDescent="0.3">
      <c r="C157" s="21" t="str">
        <f t="shared" si="6"/>
        <v/>
      </c>
      <c r="Z157" s="9">
        <f t="shared" si="7"/>
        <v>0</v>
      </c>
      <c r="AA157" s="9">
        <f t="shared" si="8"/>
        <v>0</v>
      </c>
    </row>
    <row r="158" spans="3:27" x14ac:dyDescent="0.3">
      <c r="C158" s="21" t="str">
        <f t="shared" si="6"/>
        <v/>
      </c>
      <c r="Z158" s="9">
        <f t="shared" si="7"/>
        <v>0</v>
      </c>
      <c r="AA158" s="9">
        <f t="shared" si="8"/>
        <v>0</v>
      </c>
    </row>
    <row r="159" spans="3:27" x14ac:dyDescent="0.3">
      <c r="C159" s="21" t="str">
        <f t="shared" si="6"/>
        <v/>
      </c>
      <c r="Z159" s="9">
        <f t="shared" si="7"/>
        <v>0</v>
      </c>
      <c r="AA159" s="9">
        <f t="shared" si="8"/>
        <v>0</v>
      </c>
    </row>
    <row r="160" spans="3:27" x14ac:dyDescent="0.3">
      <c r="C160" s="21" t="str">
        <f t="shared" si="6"/>
        <v/>
      </c>
      <c r="Z160" s="9">
        <f t="shared" si="7"/>
        <v>0</v>
      </c>
      <c r="AA160" s="9">
        <f t="shared" si="8"/>
        <v>0</v>
      </c>
    </row>
    <row r="161" spans="3:27" x14ac:dyDescent="0.3">
      <c r="C161" s="21" t="str">
        <f t="shared" si="6"/>
        <v/>
      </c>
      <c r="Z161" s="9">
        <f t="shared" si="7"/>
        <v>0</v>
      </c>
      <c r="AA161" s="9">
        <f t="shared" si="8"/>
        <v>0</v>
      </c>
    </row>
    <row r="162" spans="3:27" x14ac:dyDescent="0.3">
      <c r="C162" s="21" t="str">
        <f t="shared" si="6"/>
        <v/>
      </c>
      <c r="Z162" s="9">
        <f t="shared" si="7"/>
        <v>0</v>
      </c>
      <c r="AA162" s="9">
        <f t="shared" si="8"/>
        <v>0</v>
      </c>
    </row>
    <row r="163" spans="3:27" x14ac:dyDescent="0.3">
      <c r="C163" s="21" t="str">
        <f t="shared" si="6"/>
        <v/>
      </c>
      <c r="Z163" s="9">
        <f t="shared" si="7"/>
        <v>0</v>
      </c>
      <c r="AA163" s="9">
        <f t="shared" si="8"/>
        <v>0</v>
      </c>
    </row>
    <row r="164" spans="3:27" x14ac:dyDescent="0.3">
      <c r="C164" s="21" t="str">
        <f t="shared" si="6"/>
        <v/>
      </c>
      <c r="Z164" s="9">
        <f t="shared" si="7"/>
        <v>0</v>
      </c>
      <c r="AA164" s="9">
        <f t="shared" si="8"/>
        <v>0</v>
      </c>
    </row>
    <row r="165" spans="3:27" x14ac:dyDescent="0.3">
      <c r="C165" s="21" t="str">
        <f t="shared" si="6"/>
        <v/>
      </c>
      <c r="Z165" s="9">
        <f t="shared" si="7"/>
        <v>0</v>
      </c>
      <c r="AA165" s="9">
        <f t="shared" si="8"/>
        <v>0</v>
      </c>
    </row>
    <row r="166" spans="3:27" x14ac:dyDescent="0.3">
      <c r="C166" s="21" t="str">
        <f t="shared" si="6"/>
        <v/>
      </c>
      <c r="Z166" s="9">
        <f t="shared" si="7"/>
        <v>0</v>
      </c>
      <c r="AA166" s="9">
        <f t="shared" si="8"/>
        <v>0</v>
      </c>
    </row>
    <row r="167" spans="3:27" x14ac:dyDescent="0.3">
      <c r="C167" s="21" t="str">
        <f t="shared" si="6"/>
        <v/>
      </c>
      <c r="Z167" s="9">
        <f t="shared" si="7"/>
        <v>0</v>
      </c>
      <c r="AA167" s="9">
        <f t="shared" si="8"/>
        <v>0</v>
      </c>
    </row>
    <row r="168" spans="3:27" x14ac:dyDescent="0.3">
      <c r="C168" s="21" t="str">
        <f t="shared" si="6"/>
        <v/>
      </c>
      <c r="Z168" s="9">
        <f t="shared" si="7"/>
        <v>0</v>
      </c>
      <c r="AA168" s="9">
        <f t="shared" si="8"/>
        <v>0</v>
      </c>
    </row>
    <row r="169" spans="3:27" x14ac:dyDescent="0.3">
      <c r="C169" s="21" t="str">
        <f t="shared" si="6"/>
        <v/>
      </c>
      <c r="Z169" s="9">
        <f t="shared" si="7"/>
        <v>0</v>
      </c>
      <c r="AA169" s="9">
        <f t="shared" si="8"/>
        <v>0</v>
      </c>
    </row>
    <row r="170" spans="3:27" x14ac:dyDescent="0.3">
      <c r="C170" s="21" t="str">
        <f t="shared" si="6"/>
        <v/>
      </c>
      <c r="Z170" s="9">
        <f t="shared" si="7"/>
        <v>0</v>
      </c>
      <c r="AA170" s="9">
        <f t="shared" si="8"/>
        <v>0</v>
      </c>
    </row>
    <row r="171" spans="3:27" x14ac:dyDescent="0.3">
      <c r="C171" s="21" t="str">
        <f t="shared" si="6"/>
        <v/>
      </c>
      <c r="Z171" s="9">
        <f t="shared" si="7"/>
        <v>0</v>
      </c>
      <c r="AA171" s="9">
        <f t="shared" si="8"/>
        <v>0</v>
      </c>
    </row>
    <row r="172" spans="3:27" x14ac:dyDescent="0.3">
      <c r="C172" s="21" t="str">
        <f t="shared" si="6"/>
        <v/>
      </c>
      <c r="Z172" s="9">
        <f t="shared" si="7"/>
        <v>0</v>
      </c>
      <c r="AA172" s="9">
        <f t="shared" si="8"/>
        <v>0</v>
      </c>
    </row>
    <row r="173" spans="3:27" x14ac:dyDescent="0.3">
      <c r="C173" s="21" t="str">
        <f t="shared" si="6"/>
        <v/>
      </c>
      <c r="Z173" s="9">
        <f t="shared" si="7"/>
        <v>0</v>
      </c>
      <c r="AA173" s="9">
        <f t="shared" si="8"/>
        <v>0</v>
      </c>
    </row>
    <row r="174" spans="3:27" x14ac:dyDescent="0.3">
      <c r="C174" s="21" t="str">
        <f t="shared" si="6"/>
        <v/>
      </c>
      <c r="Z174" s="9">
        <f t="shared" si="7"/>
        <v>0</v>
      </c>
      <c r="AA174" s="9">
        <f t="shared" si="8"/>
        <v>0</v>
      </c>
    </row>
    <row r="175" spans="3:27" x14ac:dyDescent="0.3">
      <c r="C175" s="21" t="str">
        <f t="shared" si="6"/>
        <v/>
      </c>
      <c r="Z175" s="9">
        <f t="shared" si="7"/>
        <v>0</v>
      </c>
      <c r="AA175" s="9">
        <f t="shared" si="8"/>
        <v>0</v>
      </c>
    </row>
    <row r="176" spans="3:27" x14ac:dyDescent="0.3">
      <c r="C176" s="21" t="str">
        <f t="shared" si="6"/>
        <v/>
      </c>
      <c r="Z176" s="9">
        <f t="shared" si="7"/>
        <v>0</v>
      </c>
      <c r="AA176" s="9">
        <f t="shared" si="8"/>
        <v>0</v>
      </c>
    </row>
    <row r="177" spans="3:27" x14ac:dyDescent="0.3">
      <c r="C177" s="21" t="str">
        <f t="shared" si="6"/>
        <v/>
      </c>
      <c r="Z177" s="9">
        <f t="shared" si="7"/>
        <v>0</v>
      </c>
      <c r="AA177" s="9">
        <f t="shared" si="8"/>
        <v>0</v>
      </c>
    </row>
    <row r="178" spans="3:27" x14ac:dyDescent="0.3">
      <c r="C178" s="21" t="str">
        <f t="shared" si="6"/>
        <v/>
      </c>
      <c r="Z178" s="9">
        <f t="shared" si="7"/>
        <v>0</v>
      </c>
      <c r="AA178" s="9">
        <f t="shared" si="8"/>
        <v>0</v>
      </c>
    </row>
    <row r="179" spans="3:27" x14ac:dyDescent="0.3">
      <c r="C179" s="21" t="str">
        <f t="shared" si="6"/>
        <v/>
      </c>
      <c r="Z179" s="9">
        <f t="shared" si="7"/>
        <v>0</v>
      </c>
      <c r="AA179" s="9">
        <f t="shared" si="8"/>
        <v>0</v>
      </c>
    </row>
    <row r="180" spans="3:27" x14ac:dyDescent="0.3">
      <c r="C180" s="21" t="str">
        <f t="shared" si="6"/>
        <v/>
      </c>
      <c r="Z180" s="9">
        <f t="shared" si="7"/>
        <v>0</v>
      </c>
      <c r="AA180" s="9">
        <f t="shared" si="8"/>
        <v>0</v>
      </c>
    </row>
    <row r="181" spans="3:27" x14ac:dyDescent="0.3">
      <c r="C181" s="21" t="str">
        <f t="shared" si="6"/>
        <v/>
      </c>
      <c r="Z181" s="9">
        <f t="shared" si="7"/>
        <v>0</v>
      </c>
      <c r="AA181" s="9">
        <f t="shared" si="8"/>
        <v>0</v>
      </c>
    </row>
    <row r="182" spans="3:27" x14ac:dyDescent="0.3">
      <c r="C182" s="21" t="str">
        <f t="shared" si="6"/>
        <v/>
      </c>
      <c r="Z182" s="9">
        <f t="shared" si="7"/>
        <v>0</v>
      </c>
      <c r="AA182" s="9">
        <f t="shared" si="8"/>
        <v>0</v>
      </c>
    </row>
    <row r="183" spans="3:27" x14ac:dyDescent="0.3">
      <c r="C183" s="21" t="str">
        <f t="shared" si="6"/>
        <v/>
      </c>
      <c r="Z183" s="9">
        <f t="shared" si="7"/>
        <v>0</v>
      </c>
      <c r="AA183" s="9">
        <f t="shared" si="8"/>
        <v>0</v>
      </c>
    </row>
    <row r="184" spans="3:27" x14ac:dyDescent="0.3">
      <c r="C184" s="21" t="str">
        <f t="shared" si="6"/>
        <v/>
      </c>
      <c r="Z184" s="9">
        <f t="shared" si="7"/>
        <v>0</v>
      </c>
      <c r="AA184" s="9">
        <f t="shared" si="8"/>
        <v>0</v>
      </c>
    </row>
    <row r="185" spans="3:27" x14ac:dyDescent="0.3">
      <c r="C185" s="21" t="str">
        <f t="shared" si="6"/>
        <v/>
      </c>
      <c r="Z185" s="9">
        <f t="shared" si="7"/>
        <v>0</v>
      </c>
      <c r="AA185" s="9">
        <f t="shared" si="8"/>
        <v>0</v>
      </c>
    </row>
    <row r="186" spans="3:27" x14ac:dyDescent="0.3">
      <c r="C186" s="21" t="str">
        <f t="shared" si="6"/>
        <v/>
      </c>
      <c r="Z186" s="9">
        <f t="shared" si="7"/>
        <v>0</v>
      </c>
      <c r="AA186" s="9">
        <f t="shared" si="8"/>
        <v>0</v>
      </c>
    </row>
    <row r="187" spans="3:27" x14ac:dyDescent="0.3">
      <c r="C187" s="21" t="str">
        <f t="shared" si="6"/>
        <v/>
      </c>
      <c r="Z187" s="9">
        <f t="shared" si="7"/>
        <v>0</v>
      </c>
      <c r="AA187" s="9">
        <f t="shared" si="8"/>
        <v>0</v>
      </c>
    </row>
    <row r="188" spans="3:27" x14ac:dyDescent="0.3">
      <c r="C188" s="21" t="str">
        <f t="shared" si="6"/>
        <v/>
      </c>
      <c r="Z188" s="9">
        <f t="shared" si="7"/>
        <v>0</v>
      </c>
      <c r="AA188" s="9">
        <f t="shared" si="8"/>
        <v>0</v>
      </c>
    </row>
    <row r="189" spans="3:27" x14ac:dyDescent="0.3">
      <c r="C189" s="21" t="str">
        <f t="shared" si="6"/>
        <v/>
      </c>
      <c r="Z189" s="9">
        <f t="shared" si="7"/>
        <v>0</v>
      </c>
      <c r="AA189" s="9">
        <f t="shared" si="8"/>
        <v>0</v>
      </c>
    </row>
    <row r="190" spans="3:27" x14ac:dyDescent="0.3">
      <c r="C190" s="21" t="str">
        <f t="shared" si="6"/>
        <v/>
      </c>
      <c r="Z190" s="9">
        <f t="shared" si="7"/>
        <v>0</v>
      </c>
      <c r="AA190" s="9">
        <f t="shared" si="8"/>
        <v>0</v>
      </c>
    </row>
    <row r="191" spans="3:27" x14ac:dyDescent="0.3">
      <c r="C191" s="21" t="str">
        <f t="shared" si="6"/>
        <v/>
      </c>
      <c r="Z191" s="9">
        <f t="shared" si="7"/>
        <v>0</v>
      </c>
      <c r="AA191" s="9">
        <f t="shared" si="8"/>
        <v>0</v>
      </c>
    </row>
    <row r="192" spans="3:27" x14ac:dyDescent="0.3">
      <c r="C192" s="21" t="str">
        <f t="shared" si="6"/>
        <v/>
      </c>
      <c r="Z192" s="9">
        <f t="shared" si="7"/>
        <v>0</v>
      </c>
      <c r="AA192" s="9">
        <f t="shared" si="8"/>
        <v>0</v>
      </c>
    </row>
    <row r="193" spans="3:27" x14ac:dyDescent="0.3">
      <c r="C193" s="21" t="str">
        <f t="shared" si="6"/>
        <v/>
      </c>
      <c r="Z193" s="9">
        <f t="shared" si="7"/>
        <v>0</v>
      </c>
      <c r="AA193" s="9">
        <f t="shared" si="8"/>
        <v>0</v>
      </c>
    </row>
    <row r="194" spans="3:27" x14ac:dyDescent="0.3">
      <c r="C194" s="21" t="str">
        <f t="shared" si="6"/>
        <v/>
      </c>
      <c r="Z194" s="9">
        <f t="shared" si="7"/>
        <v>0</v>
      </c>
      <c r="AA194" s="9">
        <f t="shared" si="8"/>
        <v>0</v>
      </c>
    </row>
    <row r="195" spans="3:27" x14ac:dyDescent="0.3">
      <c r="C195" s="21" t="str">
        <f t="shared" si="6"/>
        <v/>
      </c>
      <c r="Z195" s="9">
        <f t="shared" si="7"/>
        <v>0</v>
      </c>
      <c r="AA195" s="9">
        <f t="shared" si="8"/>
        <v>0</v>
      </c>
    </row>
    <row r="196" spans="3:27" x14ac:dyDescent="0.3">
      <c r="C196" s="21" t="str">
        <f t="shared" ref="C196:C259" si="9">IF(B196="","", 1/B196)</f>
        <v/>
      </c>
      <c r="Z196" s="9">
        <f t="shared" ref="Z196:Z259" si="10">IF(OR(A196="",B196=""), 0, 20/B196)</f>
        <v>0</v>
      </c>
      <c r="AA196" s="9">
        <f t="shared" ref="AA196:AA259" si="11">IF(OR(A196="",B196=""), 0, 8/B196)</f>
        <v>0</v>
      </c>
    </row>
    <row r="197" spans="3:27" x14ac:dyDescent="0.3">
      <c r="C197" s="21" t="str">
        <f t="shared" si="9"/>
        <v/>
      </c>
      <c r="Z197" s="9">
        <f t="shared" si="10"/>
        <v>0</v>
      </c>
      <c r="AA197" s="9">
        <f t="shared" si="11"/>
        <v>0</v>
      </c>
    </row>
    <row r="198" spans="3:27" x14ac:dyDescent="0.3">
      <c r="C198" s="21" t="str">
        <f t="shared" si="9"/>
        <v/>
      </c>
      <c r="Z198" s="9">
        <f t="shared" si="10"/>
        <v>0</v>
      </c>
      <c r="AA198" s="9">
        <f t="shared" si="11"/>
        <v>0</v>
      </c>
    </row>
    <row r="199" spans="3:27" x14ac:dyDescent="0.3">
      <c r="C199" s="21" t="str">
        <f t="shared" si="9"/>
        <v/>
      </c>
      <c r="Z199" s="9">
        <f t="shared" si="10"/>
        <v>0</v>
      </c>
      <c r="AA199" s="9">
        <f t="shared" si="11"/>
        <v>0</v>
      </c>
    </row>
    <row r="200" spans="3:27" x14ac:dyDescent="0.3">
      <c r="C200" s="21" t="str">
        <f t="shared" si="9"/>
        <v/>
      </c>
      <c r="Z200" s="9">
        <f t="shared" si="10"/>
        <v>0</v>
      </c>
      <c r="AA200" s="9">
        <f t="shared" si="11"/>
        <v>0</v>
      </c>
    </row>
    <row r="201" spans="3:27" x14ac:dyDescent="0.3">
      <c r="C201" s="21" t="str">
        <f t="shared" si="9"/>
        <v/>
      </c>
      <c r="Z201" s="9">
        <f t="shared" si="10"/>
        <v>0</v>
      </c>
      <c r="AA201" s="9">
        <f t="shared" si="11"/>
        <v>0</v>
      </c>
    </row>
    <row r="202" spans="3:27" x14ac:dyDescent="0.3">
      <c r="C202" s="21" t="str">
        <f t="shared" si="9"/>
        <v/>
      </c>
      <c r="Z202" s="9">
        <f t="shared" si="10"/>
        <v>0</v>
      </c>
      <c r="AA202" s="9">
        <f t="shared" si="11"/>
        <v>0</v>
      </c>
    </row>
    <row r="203" spans="3:27" x14ac:dyDescent="0.3">
      <c r="C203" s="21" t="str">
        <f t="shared" si="9"/>
        <v/>
      </c>
      <c r="Z203" s="9">
        <f t="shared" si="10"/>
        <v>0</v>
      </c>
      <c r="AA203" s="9">
        <f t="shared" si="11"/>
        <v>0</v>
      </c>
    </row>
    <row r="204" spans="3:27" x14ac:dyDescent="0.3">
      <c r="C204" s="21" t="str">
        <f t="shared" si="9"/>
        <v/>
      </c>
      <c r="Z204" s="9">
        <f t="shared" si="10"/>
        <v>0</v>
      </c>
      <c r="AA204" s="9">
        <f t="shared" si="11"/>
        <v>0</v>
      </c>
    </row>
    <row r="205" spans="3:27" x14ac:dyDescent="0.3">
      <c r="C205" s="21" t="str">
        <f t="shared" si="9"/>
        <v/>
      </c>
      <c r="Z205" s="9">
        <f t="shared" si="10"/>
        <v>0</v>
      </c>
      <c r="AA205" s="9">
        <f t="shared" si="11"/>
        <v>0</v>
      </c>
    </row>
    <row r="206" spans="3:27" x14ac:dyDescent="0.3">
      <c r="C206" s="21" t="str">
        <f t="shared" si="9"/>
        <v/>
      </c>
      <c r="Z206" s="9">
        <f t="shared" si="10"/>
        <v>0</v>
      </c>
      <c r="AA206" s="9">
        <f t="shared" si="11"/>
        <v>0</v>
      </c>
    </row>
    <row r="207" spans="3:27" x14ac:dyDescent="0.3">
      <c r="C207" s="21" t="str">
        <f t="shared" si="9"/>
        <v/>
      </c>
      <c r="Z207" s="9">
        <f t="shared" si="10"/>
        <v>0</v>
      </c>
      <c r="AA207" s="9">
        <f t="shared" si="11"/>
        <v>0</v>
      </c>
    </row>
    <row r="208" spans="3:27" x14ac:dyDescent="0.3">
      <c r="C208" s="21" t="str">
        <f t="shared" si="9"/>
        <v/>
      </c>
      <c r="Z208" s="9">
        <f t="shared" si="10"/>
        <v>0</v>
      </c>
      <c r="AA208" s="9">
        <f t="shared" si="11"/>
        <v>0</v>
      </c>
    </row>
    <row r="209" spans="3:27" x14ac:dyDescent="0.3">
      <c r="C209" s="21" t="str">
        <f t="shared" si="9"/>
        <v/>
      </c>
      <c r="Z209" s="9">
        <f t="shared" si="10"/>
        <v>0</v>
      </c>
      <c r="AA209" s="9">
        <f t="shared" si="11"/>
        <v>0</v>
      </c>
    </row>
    <row r="210" spans="3:27" x14ac:dyDescent="0.3">
      <c r="C210" s="21" t="str">
        <f t="shared" si="9"/>
        <v/>
      </c>
      <c r="Z210" s="9">
        <f t="shared" si="10"/>
        <v>0</v>
      </c>
      <c r="AA210" s="9">
        <f t="shared" si="11"/>
        <v>0</v>
      </c>
    </row>
    <row r="211" spans="3:27" x14ac:dyDescent="0.3">
      <c r="C211" s="21" t="str">
        <f t="shared" si="9"/>
        <v/>
      </c>
      <c r="Z211" s="9">
        <f t="shared" si="10"/>
        <v>0</v>
      </c>
      <c r="AA211" s="9">
        <f t="shared" si="11"/>
        <v>0</v>
      </c>
    </row>
    <row r="212" spans="3:27" x14ac:dyDescent="0.3">
      <c r="C212" s="21" t="str">
        <f t="shared" si="9"/>
        <v/>
      </c>
      <c r="Z212" s="9">
        <f t="shared" si="10"/>
        <v>0</v>
      </c>
      <c r="AA212" s="9">
        <f t="shared" si="11"/>
        <v>0</v>
      </c>
    </row>
    <row r="213" spans="3:27" x14ac:dyDescent="0.3">
      <c r="C213" s="21" t="str">
        <f t="shared" si="9"/>
        <v/>
      </c>
      <c r="Z213" s="9">
        <f t="shared" si="10"/>
        <v>0</v>
      </c>
      <c r="AA213" s="9">
        <f t="shared" si="11"/>
        <v>0</v>
      </c>
    </row>
    <row r="214" spans="3:27" x14ac:dyDescent="0.3">
      <c r="C214" s="21" t="str">
        <f t="shared" si="9"/>
        <v/>
      </c>
      <c r="Z214" s="9">
        <f t="shared" si="10"/>
        <v>0</v>
      </c>
      <c r="AA214" s="9">
        <f t="shared" si="11"/>
        <v>0</v>
      </c>
    </row>
    <row r="215" spans="3:27" x14ac:dyDescent="0.3">
      <c r="C215" s="21" t="str">
        <f t="shared" si="9"/>
        <v/>
      </c>
      <c r="Z215" s="9">
        <f t="shared" si="10"/>
        <v>0</v>
      </c>
      <c r="AA215" s="9">
        <f t="shared" si="11"/>
        <v>0</v>
      </c>
    </row>
    <row r="216" spans="3:27" x14ac:dyDescent="0.3">
      <c r="C216" s="21" t="str">
        <f t="shared" si="9"/>
        <v/>
      </c>
      <c r="Z216" s="9">
        <f t="shared" si="10"/>
        <v>0</v>
      </c>
      <c r="AA216" s="9">
        <f t="shared" si="11"/>
        <v>0</v>
      </c>
    </row>
    <row r="217" spans="3:27" x14ac:dyDescent="0.3">
      <c r="C217" s="21" t="str">
        <f t="shared" si="9"/>
        <v/>
      </c>
      <c r="Z217" s="9">
        <f t="shared" si="10"/>
        <v>0</v>
      </c>
      <c r="AA217" s="9">
        <f t="shared" si="11"/>
        <v>0</v>
      </c>
    </row>
    <row r="218" spans="3:27" x14ac:dyDescent="0.3">
      <c r="C218" s="21" t="str">
        <f t="shared" si="9"/>
        <v/>
      </c>
      <c r="Z218" s="9">
        <f t="shared" si="10"/>
        <v>0</v>
      </c>
      <c r="AA218" s="9">
        <f t="shared" si="11"/>
        <v>0</v>
      </c>
    </row>
    <row r="219" spans="3:27" x14ac:dyDescent="0.3">
      <c r="C219" s="21" t="str">
        <f t="shared" si="9"/>
        <v/>
      </c>
      <c r="Z219" s="9">
        <f t="shared" si="10"/>
        <v>0</v>
      </c>
      <c r="AA219" s="9">
        <f t="shared" si="11"/>
        <v>0</v>
      </c>
    </row>
    <row r="220" spans="3:27" x14ac:dyDescent="0.3">
      <c r="C220" s="21" t="str">
        <f t="shared" si="9"/>
        <v/>
      </c>
      <c r="Z220" s="9">
        <f t="shared" si="10"/>
        <v>0</v>
      </c>
      <c r="AA220" s="9">
        <f t="shared" si="11"/>
        <v>0</v>
      </c>
    </row>
    <row r="221" spans="3:27" x14ac:dyDescent="0.3">
      <c r="C221" s="21" t="str">
        <f t="shared" si="9"/>
        <v/>
      </c>
      <c r="Z221" s="9">
        <f t="shared" si="10"/>
        <v>0</v>
      </c>
      <c r="AA221" s="9">
        <f t="shared" si="11"/>
        <v>0</v>
      </c>
    </row>
    <row r="222" spans="3:27" x14ac:dyDescent="0.3">
      <c r="C222" s="21" t="str">
        <f t="shared" si="9"/>
        <v/>
      </c>
      <c r="Z222" s="9">
        <f t="shared" si="10"/>
        <v>0</v>
      </c>
      <c r="AA222" s="9">
        <f t="shared" si="11"/>
        <v>0</v>
      </c>
    </row>
    <row r="223" spans="3:27" x14ac:dyDescent="0.3">
      <c r="C223" s="21" t="str">
        <f t="shared" si="9"/>
        <v/>
      </c>
      <c r="Z223" s="9">
        <f t="shared" si="10"/>
        <v>0</v>
      </c>
      <c r="AA223" s="9">
        <f t="shared" si="11"/>
        <v>0</v>
      </c>
    </row>
    <row r="224" spans="3:27" x14ac:dyDescent="0.3">
      <c r="C224" s="21" t="str">
        <f t="shared" si="9"/>
        <v/>
      </c>
      <c r="Z224" s="9">
        <f t="shared" si="10"/>
        <v>0</v>
      </c>
      <c r="AA224" s="9">
        <f t="shared" si="11"/>
        <v>0</v>
      </c>
    </row>
    <row r="225" spans="3:27" x14ac:dyDescent="0.3">
      <c r="C225" s="21" t="str">
        <f t="shared" si="9"/>
        <v/>
      </c>
      <c r="Z225" s="9">
        <f t="shared" si="10"/>
        <v>0</v>
      </c>
      <c r="AA225" s="9">
        <f t="shared" si="11"/>
        <v>0</v>
      </c>
    </row>
    <row r="226" spans="3:27" x14ac:dyDescent="0.3">
      <c r="C226" s="21" t="str">
        <f t="shared" si="9"/>
        <v/>
      </c>
      <c r="Z226" s="9">
        <f t="shared" si="10"/>
        <v>0</v>
      </c>
      <c r="AA226" s="9">
        <f t="shared" si="11"/>
        <v>0</v>
      </c>
    </row>
    <row r="227" spans="3:27" x14ac:dyDescent="0.3">
      <c r="C227" s="21" t="str">
        <f t="shared" si="9"/>
        <v/>
      </c>
      <c r="Z227" s="9">
        <f t="shared" si="10"/>
        <v>0</v>
      </c>
      <c r="AA227" s="9">
        <f t="shared" si="11"/>
        <v>0</v>
      </c>
    </row>
    <row r="228" spans="3:27" x14ac:dyDescent="0.3">
      <c r="C228" s="21" t="str">
        <f t="shared" si="9"/>
        <v/>
      </c>
      <c r="Z228" s="9">
        <f t="shared" si="10"/>
        <v>0</v>
      </c>
      <c r="AA228" s="9">
        <f t="shared" si="11"/>
        <v>0</v>
      </c>
    </row>
    <row r="229" spans="3:27" x14ac:dyDescent="0.3">
      <c r="C229" s="21" t="str">
        <f t="shared" si="9"/>
        <v/>
      </c>
      <c r="Z229" s="9">
        <f t="shared" si="10"/>
        <v>0</v>
      </c>
      <c r="AA229" s="9">
        <f t="shared" si="11"/>
        <v>0</v>
      </c>
    </row>
    <row r="230" spans="3:27" x14ac:dyDescent="0.3">
      <c r="C230" s="21" t="str">
        <f t="shared" si="9"/>
        <v/>
      </c>
      <c r="Z230" s="9">
        <f t="shared" si="10"/>
        <v>0</v>
      </c>
      <c r="AA230" s="9">
        <f t="shared" si="11"/>
        <v>0</v>
      </c>
    </row>
    <row r="231" spans="3:27" x14ac:dyDescent="0.3">
      <c r="C231" s="21" t="str">
        <f t="shared" si="9"/>
        <v/>
      </c>
      <c r="Z231" s="9">
        <f t="shared" si="10"/>
        <v>0</v>
      </c>
      <c r="AA231" s="9">
        <f t="shared" si="11"/>
        <v>0</v>
      </c>
    </row>
    <row r="232" spans="3:27" x14ac:dyDescent="0.3">
      <c r="C232" s="21" t="str">
        <f t="shared" si="9"/>
        <v/>
      </c>
      <c r="Z232" s="9">
        <f t="shared" si="10"/>
        <v>0</v>
      </c>
      <c r="AA232" s="9">
        <f t="shared" si="11"/>
        <v>0</v>
      </c>
    </row>
    <row r="233" spans="3:27" x14ac:dyDescent="0.3">
      <c r="C233" s="21" t="str">
        <f t="shared" si="9"/>
        <v/>
      </c>
      <c r="Z233" s="9">
        <f t="shared" si="10"/>
        <v>0</v>
      </c>
      <c r="AA233" s="9">
        <f t="shared" si="11"/>
        <v>0</v>
      </c>
    </row>
    <row r="234" spans="3:27" x14ac:dyDescent="0.3">
      <c r="C234" s="21" t="str">
        <f t="shared" si="9"/>
        <v/>
      </c>
      <c r="Z234" s="9">
        <f t="shared" si="10"/>
        <v>0</v>
      </c>
      <c r="AA234" s="9">
        <f t="shared" si="11"/>
        <v>0</v>
      </c>
    </row>
    <row r="235" spans="3:27" x14ac:dyDescent="0.3">
      <c r="C235" s="21" t="str">
        <f t="shared" si="9"/>
        <v/>
      </c>
      <c r="Z235" s="9">
        <f t="shared" si="10"/>
        <v>0</v>
      </c>
      <c r="AA235" s="9">
        <f t="shared" si="11"/>
        <v>0</v>
      </c>
    </row>
    <row r="236" spans="3:27" x14ac:dyDescent="0.3">
      <c r="C236" s="21" t="str">
        <f t="shared" si="9"/>
        <v/>
      </c>
      <c r="Z236" s="9">
        <f t="shared" si="10"/>
        <v>0</v>
      </c>
      <c r="AA236" s="9">
        <f t="shared" si="11"/>
        <v>0</v>
      </c>
    </row>
    <row r="237" spans="3:27" x14ac:dyDescent="0.3">
      <c r="C237" s="21" t="str">
        <f t="shared" si="9"/>
        <v/>
      </c>
      <c r="Z237" s="9">
        <f t="shared" si="10"/>
        <v>0</v>
      </c>
      <c r="AA237" s="9">
        <f t="shared" si="11"/>
        <v>0</v>
      </c>
    </row>
    <row r="238" spans="3:27" x14ac:dyDescent="0.3">
      <c r="C238" s="21" t="str">
        <f t="shared" si="9"/>
        <v/>
      </c>
      <c r="Z238" s="9">
        <f t="shared" si="10"/>
        <v>0</v>
      </c>
      <c r="AA238" s="9">
        <f t="shared" si="11"/>
        <v>0</v>
      </c>
    </row>
    <row r="239" spans="3:27" x14ac:dyDescent="0.3">
      <c r="C239" s="21" t="str">
        <f t="shared" si="9"/>
        <v/>
      </c>
      <c r="Z239" s="9">
        <f t="shared" si="10"/>
        <v>0</v>
      </c>
      <c r="AA239" s="9">
        <f t="shared" si="11"/>
        <v>0</v>
      </c>
    </row>
    <row r="240" spans="3:27" x14ac:dyDescent="0.3">
      <c r="C240" s="21" t="str">
        <f t="shared" si="9"/>
        <v/>
      </c>
      <c r="Z240" s="9">
        <f t="shared" si="10"/>
        <v>0</v>
      </c>
      <c r="AA240" s="9">
        <f t="shared" si="11"/>
        <v>0</v>
      </c>
    </row>
    <row r="241" spans="3:27" x14ac:dyDescent="0.3">
      <c r="C241" s="21" t="str">
        <f t="shared" si="9"/>
        <v/>
      </c>
      <c r="Z241" s="9">
        <f t="shared" si="10"/>
        <v>0</v>
      </c>
      <c r="AA241" s="9">
        <f t="shared" si="11"/>
        <v>0</v>
      </c>
    </row>
    <row r="242" spans="3:27" x14ac:dyDescent="0.3">
      <c r="C242" s="21" t="str">
        <f t="shared" si="9"/>
        <v/>
      </c>
      <c r="Z242" s="9">
        <f t="shared" si="10"/>
        <v>0</v>
      </c>
      <c r="AA242" s="9">
        <f t="shared" si="11"/>
        <v>0</v>
      </c>
    </row>
    <row r="243" spans="3:27" x14ac:dyDescent="0.3">
      <c r="C243" s="21" t="str">
        <f t="shared" si="9"/>
        <v/>
      </c>
      <c r="Z243" s="9">
        <f t="shared" si="10"/>
        <v>0</v>
      </c>
      <c r="AA243" s="9">
        <f t="shared" si="11"/>
        <v>0</v>
      </c>
    </row>
    <row r="244" spans="3:27" x14ac:dyDescent="0.3">
      <c r="C244" s="21" t="str">
        <f t="shared" si="9"/>
        <v/>
      </c>
      <c r="Z244" s="9">
        <f t="shared" si="10"/>
        <v>0</v>
      </c>
      <c r="AA244" s="9">
        <f t="shared" si="11"/>
        <v>0</v>
      </c>
    </row>
    <row r="245" spans="3:27" x14ac:dyDescent="0.3">
      <c r="C245" s="21" t="str">
        <f t="shared" si="9"/>
        <v/>
      </c>
      <c r="Z245" s="9">
        <f t="shared" si="10"/>
        <v>0</v>
      </c>
      <c r="AA245" s="9">
        <f t="shared" si="11"/>
        <v>0</v>
      </c>
    </row>
    <row r="246" spans="3:27" x14ac:dyDescent="0.3">
      <c r="C246" s="21" t="str">
        <f t="shared" si="9"/>
        <v/>
      </c>
      <c r="Z246" s="9">
        <f t="shared" si="10"/>
        <v>0</v>
      </c>
      <c r="AA246" s="9">
        <f t="shared" si="11"/>
        <v>0</v>
      </c>
    </row>
    <row r="247" spans="3:27" x14ac:dyDescent="0.3">
      <c r="C247" s="21" t="str">
        <f t="shared" si="9"/>
        <v/>
      </c>
      <c r="Z247" s="9">
        <f t="shared" si="10"/>
        <v>0</v>
      </c>
      <c r="AA247" s="9">
        <f t="shared" si="11"/>
        <v>0</v>
      </c>
    </row>
    <row r="248" spans="3:27" x14ac:dyDescent="0.3">
      <c r="C248" s="21" t="str">
        <f t="shared" si="9"/>
        <v/>
      </c>
      <c r="Z248" s="9">
        <f t="shared" si="10"/>
        <v>0</v>
      </c>
      <c r="AA248" s="9">
        <f t="shared" si="11"/>
        <v>0</v>
      </c>
    </row>
    <row r="249" spans="3:27" x14ac:dyDescent="0.3">
      <c r="C249" s="21" t="str">
        <f t="shared" si="9"/>
        <v/>
      </c>
      <c r="Z249" s="9">
        <f t="shared" si="10"/>
        <v>0</v>
      </c>
      <c r="AA249" s="9">
        <f t="shared" si="11"/>
        <v>0</v>
      </c>
    </row>
    <row r="250" spans="3:27" x14ac:dyDescent="0.3">
      <c r="C250" s="21" t="str">
        <f t="shared" si="9"/>
        <v/>
      </c>
      <c r="Z250" s="9">
        <f t="shared" si="10"/>
        <v>0</v>
      </c>
      <c r="AA250" s="9">
        <f t="shared" si="11"/>
        <v>0</v>
      </c>
    </row>
    <row r="251" spans="3:27" x14ac:dyDescent="0.3">
      <c r="C251" s="21" t="str">
        <f t="shared" si="9"/>
        <v/>
      </c>
      <c r="Z251" s="9">
        <f t="shared" si="10"/>
        <v>0</v>
      </c>
      <c r="AA251" s="9">
        <f t="shared" si="11"/>
        <v>0</v>
      </c>
    </row>
    <row r="252" spans="3:27" x14ac:dyDescent="0.3">
      <c r="C252" s="21" t="str">
        <f t="shared" si="9"/>
        <v/>
      </c>
      <c r="Z252" s="9">
        <f t="shared" si="10"/>
        <v>0</v>
      </c>
      <c r="AA252" s="9">
        <f t="shared" si="11"/>
        <v>0</v>
      </c>
    </row>
    <row r="253" spans="3:27" x14ac:dyDescent="0.3">
      <c r="C253" s="21" t="str">
        <f t="shared" si="9"/>
        <v/>
      </c>
      <c r="Z253" s="9">
        <f t="shared" si="10"/>
        <v>0</v>
      </c>
      <c r="AA253" s="9">
        <f t="shared" si="11"/>
        <v>0</v>
      </c>
    </row>
    <row r="254" spans="3:27" x14ac:dyDescent="0.3">
      <c r="C254" s="21" t="str">
        <f t="shared" si="9"/>
        <v/>
      </c>
      <c r="Z254" s="9">
        <f t="shared" si="10"/>
        <v>0</v>
      </c>
      <c r="AA254" s="9">
        <f t="shared" si="11"/>
        <v>0</v>
      </c>
    </row>
    <row r="255" spans="3:27" x14ac:dyDescent="0.3">
      <c r="C255" s="21" t="str">
        <f t="shared" si="9"/>
        <v/>
      </c>
      <c r="Z255" s="9">
        <f t="shared" si="10"/>
        <v>0</v>
      </c>
      <c r="AA255" s="9">
        <f t="shared" si="11"/>
        <v>0</v>
      </c>
    </row>
    <row r="256" spans="3:27" x14ac:dyDescent="0.3">
      <c r="C256" s="21" t="str">
        <f t="shared" si="9"/>
        <v/>
      </c>
      <c r="Z256" s="9">
        <f t="shared" si="10"/>
        <v>0</v>
      </c>
      <c r="AA256" s="9">
        <f t="shared" si="11"/>
        <v>0</v>
      </c>
    </row>
    <row r="257" spans="3:27" x14ac:dyDescent="0.3">
      <c r="C257" s="21" t="str">
        <f t="shared" si="9"/>
        <v/>
      </c>
      <c r="Z257" s="9">
        <f t="shared" si="10"/>
        <v>0</v>
      </c>
      <c r="AA257" s="9">
        <f t="shared" si="11"/>
        <v>0</v>
      </c>
    </row>
    <row r="258" spans="3:27" x14ac:dyDescent="0.3">
      <c r="C258" s="21" t="str">
        <f t="shared" si="9"/>
        <v/>
      </c>
      <c r="Z258" s="9">
        <f t="shared" si="10"/>
        <v>0</v>
      </c>
      <c r="AA258" s="9">
        <f t="shared" si="11"/>
        <v>0</v>
      </c>
    </row>
    <row r="259" spans="3:27" x14ac:dyDescent="0.3">
      <c r="C259" s="21" t="str">
        <f t="shared" si="9"/>
        <v/>
      </c>
      <c r="Z259" s="9">
        <f t="shared" si="10"/>
        <v>0</v>
      </c>
      <c r="AA259" s="9">
        <f t="shared" si="11"/>
        <v>0</v>
      </c>
    </row>
    <row r="260" spans="3:27" x14ac:dyDescent="0.3">
      <c r="C260" s="21" t="str">
        <f t="shared" ref="C260:C323" si="12">IF(B260="","", 1/B260)</f>
        <v/>
      </c>
      <c r="Z260" s="9">
        <f t="shared" ref="Z260:Z323" si="13">IF(OR(A260="",B260=""), 0, 20/B260)</f>
        <v>0</v>
      </c>
      <c r="AA260" s="9">
        <f t="shared" ref="AA260:AA323" si="14">IF(OR(A260="",B260=""), 0, 8/B260)</f>
        <v>0</v>
      </c>
    </row>
    <row r="261" spans="3:27" x14ac:dyDescent="0.3">
      <c r="C261" s="21" t="str">
        <f t="shared" si="12"/>
        <v/>
      </c>
      <c r="Z261" s="9">
        <f t="shared" si="13"/>
        <v>0</v>
      </c>
      <c r="AA261" s="9">
        <f t="shared" si="14"/>
        <v>0</v>
      </c>
    </row>
    <row r="262" spans="3:27" x14ac:dyDescent="0.3">
      <c r="C262" s="21" t="str">
        <f t="shared" si="12"/>
        <v/>
      </c>
      <c r="Z262" s="9">
        <f t="shared" si="13"/>
        <v>0</v>
      </c>
      <c r="AA262" s="9">
        <f t="shared" si="14"/>
        <v>0</v>
      </c>
    </row>
    <row r="263" spans="3:27" x14ac:dyDescent="0.3">
      <c r="C263" s="21" t="str">
        <f t="shared" si="12"/>
        <v/>
      </c>
      <c r="Z263" s="9">
        <f t="shared" si="13"/>
        <v>0</v>
      </c>
      <c r="AA263" s="9">
        <f t="shared" si="14"/>
        <v>0</v>
      </c>
    </row>
    <row r="264" spans="3:27" x14ac:dyDescent="0.3">
      <c r="C264" s="21" t="str">
        <f t="shared" si="12"/>
        <v/>
      </c>
      <c r="Z264" s="9">
        <f t="shared" si="13"/>
        <v>0</v>
      </c>
      <c r="AA264" s="9">
        <f t="shared" si="14"/>
        <v>0</v>
      </c>
    </row>
    <row r="265" spans="3:27" x14ac:dyDescent="0.3">
      <c r="C265" s="21" t="str">
        <f t="shared" si="12"/>
        <v/>
      </c>
      <c r="Z265" s="9">
        <f t="shared" si="13"/>
        <v>0</v>
      </c>
      <c r="AA265" s="9">
        <f t="shared" si="14"/>
        <v>0</v>
      </c>
    </row>
    <row r="266" spans="3:27" x14ac:dyDescent="0.3">
      <c r="C266" s="21" t="str">
        <f t="shared" si="12"/>
        <v/>
      </c>
      <c r="Z266" s="9">
        <f t="shared" si="13"/>
        <v>0</v>
      </c>
      <c r="AA266" s="9">
        <f t="shared" si="14"/>
        <v>0</v>
      </c>
    </row>
    <row r="267" spans="3:27" x14ac:dyDescent="0.3">
      <c r="C267" s="21" t="str">
        <f t="shared" si="12"/>
        <v/>
      </c>
      <c r="Z267" s="9">
        <f t="shared" si="13"/>
        <v>0</v>
      </c>
      <c r="AA267" s="9">
        <f t="shared" si="14"/>
        <v>0</v>
      </c>
    </row>
    <row r="268" spans="3:27" x14ac:dyDescent="0.3">
      <c r="C268" s="21" t="str">
        <f t="shared" si="12"/>
        <v/>
      </c>
      <c r="Z268" s="9">
        <f t="shared" si="13"/>
        <v>0</v>
      </c>
      <c r="AA268" s="9">
        <f t="shared" si="14"/>
        <v>0</v>
      </c>
    </row>
    <row r="269" spans="3:27" x14ac:dyDescent="0.3">
      <c r="C269" s="21" t="str">
        <f t="shared" si="12"/>
        <v/>
      </c>
      <c r="Z269" s="9">
        <f t="shared" si="13"/>
        <v>0</v>
      </c>
      <c r="AA269" s="9">
        <f t="shared" si="14"/>
        <v>0</v>
      </c>
    </row>
    <row r="270" spans="3:27" x14ac:dyDescent="0.3">
      <c r="C270" s="21" t="str">
        <f t="shared" si="12"/>
        <v/>
      </c>
      <c r="Z270" s="9">
        <f t="shared" si="13"/>
        <v>0</v>
      </c>
      <c r="AA270" s="9">
        <f t="shared" si="14"/>
        <v>0</v>
      </c>
    </row>
    <row r="271" spans="3:27" x14ac:dyDescent="0.3">
      <c r="C271" s="21" t="str">
        <f t="shared" si="12"/>
        <v/>
      </c>
      <c r="Z271" s="9">
        <f t="shared" si="13"/>
        <v>0</v>
      </c>
      <c r="AA271" s="9">
        <f t="shared" si="14"/>
        <v>0</v>
      </c>
    </row>
    <row r="272" spans="3:27" x14ac:dyDescent="0.3">
      <c r="C272" s="21" t="str">
        <f t="shared" si="12"/>
        <v/>
      </c>
      <c r="Z272" s="9">
        <f t="shared" si="13"/>
        <v>0</v>
      </c>
      <c r="AA272" s="9">
        <f t="shared" si="14"/>
        <v>0</v>
      </c>
    </row>
    <row r="273" spans="3:27" x14ac:dyDescent="0.3">
      <c r="C273" s="21" t="str">
        <f t="shared" si="12"/>
        <v/>
      </c>
      <c r="Z273" s="9">
        <f t="shared" si="13"/>
        <v>0</v>
      </c>
      <c r="AA273" s="9">
        <f t="shared" si="14"/>
        <v>0</v>
      </c>
    </row>
    <row r="274" spans="3:27" x14ac:dyDescent="0.3">
      <c r="C274" s="21" t="str">
        <f t="shared" si="12"/>
        <v/>
      </c>
      <c r="Z274" s="9">
        <f t="shared" si="13"/>
        <v>0</v>
      </c>
      <c r="AA274" s="9">
        <f t="shared" si="14"/>
        <v>0</v>
      </c>
    </row>
    <row r="275" spans="3:27" x14ac:dyDescent="0.3">
      <c r="C275" s="21" t="str">
        <f t="shared" si="12"/>
        <v/>
      </c>
      <c r="Z275" s="9">
        <f t="shared" si="13"/>
        <v>0</v>
      </c>
      <c r="AA275" s="9">
        <f t="shared" si="14"/>
        <v>0</v>
      </c>
    </row>
    <row r="276" spans="3:27" x14ac:dyDescent="0.3">
      <c r="C276" s="21" t="str">
        <f t="shared" si="12"/>
        <v/>
      </c>
      <c r="Z276" s="9">
        <f t="shared" si="13"/>
        <v>0</v>
      </c>
      <c r="AA276" s="9">
        <f t="shared" si="14"/>
        <v>0</v>
      </c>
    </row>
    <row r="277" spans="3:27" x14ac:dyDescent="0.3">
      <c r="C277" s="21" t="str">
        <f t="shared" si="12"/>
        <v/>
      </c>
      <c r="Z277" s="9">
        <f t="shared" si="13"/>
        <v>0</v>
      </c>
      <c r="AA277" s="9">
        <f t="shared" si="14"/>
        <v>0</v>
      </c>
    </row>
    <row r="278" spans="3:27" x14ac:dyDescent="0.3">
      <c r="C278" s="21" t="str">
        <f t="shared" si="12"/>
        <v/>
      </c>
      <c r="Z278" s="9">
        <f t="shared" si="13"/>
        <v>0</v>
      </c>
      <c r="AA278" s="9">
        <f t="shared" si="14"/>
        <v>0</v>
      </c>
    </row>
    <row r="279" spans="3:27" x14ac:dyDescent="0.3">
      <c r="C279" s="21" t="str">
        <f t="shared" si="12"/>
        <v/>
      </c>
      <c r="Z279" s="9">
        <f t="shared" si="13"/>
        <v>0</v>
      </c>
      <c r="AA279" s="9">
        <f t="shared" si="14"/>
        <v>0</v>
      </c>
    </row>
    <row r="280" spans="3:27" x14ac:dyDescent="0.3">
      <c r="C280" s="21" t="str">
        <f t="shared" si="12"/>
        <v/>
      </c>
      <c r="Z280" s="9">
        <f t="shared" si="13"/>
        <v>0</v>
      </c>
      <c r="AA280" s="9">
        <f t="shared" si="14"/>
        <v>0</v>
      </c>
    </row>
    <row r="281" spans="3:27" x14ac:dyDescent="0.3">
      <c r="C281" s="21" t="str">
        <f t="shared" si="12"/>
        <v/>
      </c>
      <c r="Z281" s="9">
        <f t="shared" si="13"/>
        <v>0</v>
      </c>
      <c r="AA281" s="9">
        <f t="shared" si="14"/>
        <v>0</v>
      </c>
    </row>
    <row r="282" spans="3:27" x14ac:dyDescent="0.3">
      <c r="C282" s="21" t="str">
        <f t="shared" si="12"/>
        <v/>
      </c>
      <c r="Z282" s="9">
        <f t="shared" si="13"/>
        <v>0</v>
      </c>
      <c r="AA282" s="9">
        <f t="shared" si="14"/>
        <v>0</v>
      </c>
    </row>
    <row r="283" spans="3:27" x14ac:dyDescent="0.3">
      <c r="C283" s="21" t="str">
        <f t="shared" si="12"/>
        <v/>
      </c>
      <c r="Z283" s="9">
        <f t="shared" si="13"/>
        <v>0</v>
      </c>
      <c r="AA283" s="9">
        <f t="shared" si="14"/>
        <v>0</v>
      </c>
    </row>
    <row r="284" spans="3:27" x14ac:dyDescent="0.3">
      <c r="C284" s="21" t="str">
        <f t="shared" si="12"/>
        <v/>
      </c>
      <c r="Z284" s="9">
        <f t="shared" si="13"/>
        <v>0</v>
      </c>
      <c r="AA284" s="9">
        <f t="shared" si="14"/>
        <v>0</v>
      </c>
    </row>
    <row r="285" spans="3:27" x14ac:dyDescent="0.3">
      <c r="C285" s="21" t="str">
        <f t="shared" si="12"/>
        <v/>
      </c>
      <c r="Z285" s="9">
        <f t="shared" si="13"/>
        <v>0</v>
      </c>
      <c r="AA285" s="9">
        <f t="shared" si="14"/>
        <v>0</v>
      </c>
    </row>
    <row r="286" spans="3:27" x14ac:dyDescent="0.3">
      <c r="C286" s="21" t="str">
        <f t="shared" si="12"/>
        <v/>
      </c>
      <c r="Z286" s="9">
        <f t="shared" si="13"/>
        <v>0</v>
      </c>
      <c r="AA286" s="9">
        <f t="shared" si="14"/>
        <v>0</v>
      </c>
    </row>
    <row r="287" spans="3:27" x14ac:dyDescent="0.3">
      <c r="C287" s="21" t="str">
        <f t="shared" si="12"/>
        <v/>
      </c>
      <c r="Z287" s="9">
        <f t="shared" si="13"/>
        <v>0</v>
      </c>
      <c r="AA287" s="9">
        <f t="shared" si="14"/>
        <v>0</v>
      </c>
    </row>
    <row r="288" spans="3:27" x14ac:dyDescent="0.3">
      <c r="C288" s="21" t="str">
        <f t="shared" si="12"/>
        <v/>
      </c>
      <c r="Z288" s="9">
        <f t="shared" si="13"/>
        <v>0</v>
      </c>
      <c r="AA288" s="9">
        <f t="shared" si="14"/>
        <v>0</v>
      </c>
    </row>
    <row r="289" spans="3:27" x14ac:dyDescent="0.3">
      <c r="C289" s="21" t="str">
        <f t="shared" si="12"/>
        <v/>
      </c>
      <c r="Z289" s="9">
        <f t="shared" si="13"/>
        <v>0</v>
      </c>
      <c r="AA289" s="9">
        <f t="shared" si="14"/>
        <v>0</v>
      </c>
    </row>
    <row r="290" spans="3:27" x14ac:dyDescent="0.3">
      <c r="C290" s="21" t="str">
        <f t="shared" si="12"/>
        <v/>
      </c>
      <c r="Z290" s="9">
        <f t="shared" si="13"/>
        <v>0</v>
      </c>
      <c r="AA290" s="9">
        <f t="shared" si="14"/>
        <v>0</v>
      </c>
    </row>
    <row r="291" spans="3:27" x14ac:dyDescent="0.3">
      <c r="C291" s="21" t="str">
        <f t="shared" si="12"/>
        <v/>
      </c>
      <c r="Z291" s="9">
        <f t="shared" si="13"/>
        <v>0</v>
      </c>
      <c r="AA291" s="9">
        <f t="shared" si="14"/>
        <v>0</v>
      </c>
    </row>
    <row r="292" spans="3:27" x14ac:dyDescent="0.3">
      <c r="C292" s="21" t="str">
        <f t="shared" si="12"/>
        <v/>
      </c>
      <c r="Z292" s="9">
        <f t="shared" si="13"/>
        <v>0</v>
      </c>
      <c r="AA292" s="9">
        <f t="shared" si="14"/>
        <v>0</v>
      </c>
    </row>
    <row r="293" spans="3:27" x14ac:dyDescent="0.3">
      <c r="C293" s="21" t="str">
        <f t="shared" si="12"/>
        <v/>
      </c>
      <c r="Z293" s="9">
        <f t="shared" si="13"/>
        <v>0</v>
      </c>
      <c r="AA293" s="9">
        <f t="shared" si="14"/>
        <v>0</v>
      </c>
    </row>
    <row r="294" spans="3:27" x14ac:dyDescent="0.3">
      <c r="C294" s="21" t="str">
        <f t="shared" si="12"/>
        <v/>
      </c>
      <c r="Z294" s="9">
        <f t="shared" si="13"/>
        <v>0</v>
      </c>
      <c r="AA294" s="9">
        <f t="shared" si="14"/>
        <v>0</v>
      </c>
    </row>
    <row r="295" spans="3:27" x14ac:dyDescent="0.3">
      <c r="C295" s="21" t="str">
        <f t="shared" si="12"/>
        <v/>
      </c>
      <c r="Z295" s="9">
        <f t="shared" si="13"/>
        <v>0</v>
      </c>
      <c r="AA295" s="9">
        <f t="shared" si="14"/>
        <v>0</v>
      </c>
    </row>
    <row r="296" spans="3:27" x14ac:dyDescent="0.3">
      <c r="C296" s="21" t="str">
        <f t="shared" si="12"/>
        <v/>
      </c>
      <c r="Z296" s="9">
        <f t="shared" si="13"/>
        <v>0</v>
      </c>
      <c r="AA296" s="9">
        <f t="shared" si="14"/>
        <v>0</v>
      </c>
    </row>
    <row r="297" spans="3:27" x14ac:dyDescent="0.3">
      <c r="C297" s="21" t="str">
        <f t="shared" si="12"/>
        <v/>
      </c>
      <c r="Z297" s="9">
        <f t="shared" si="13"/>
        <v>0</v>
      </c>
      <c r="AA297" s="9">
        <f t="shared" si="14"/>
        <v>0</v>
      </c>
    </row>
    <row r="298" spans="3:27" x14ac:dyDescent="0.3">
      <c r="C298" s="21" t="str">
        <f t="shared" si="12"/>
        <v/>
      </c>
      <c r="Z298" s="9">
        <f t="shared" si="13"/>
        <v>0</v>
      </c>
      <c r="AA298" s="9">
        <f t="shared" si="14"/>
        <v>0</v>
      </c>
    </row>
    <row r="299" spans="3:27" x14ac:dyDescent="0.3">
      <c r="C299" s="21" t="str">
        <f t="shared" si="12"/>
        <v/>
      </c>
      <c r="Z299" s="9">
        <f t="shared" si="13"/>
        <v>0</v>
      </c>
      <c r="AA299" s="9">
        <f t="shared" si="14"/>
        <v>0</v>
      </c>
    </row>
    <row r="300" spans="3:27" x14ac:dyDescent="0.3">
      <c r="C300" s="21" t="str">
        <f t="shared" si="12"/>
        <v/>
      </c>
      <c r="Z300" s="9">
        <f t="shared" si="13"/>
        <v>0</v>
      </c>
      <c r="AA300" s="9">
        <f t="shared" si="14"/>
        <v>0</v>
      </c>
    </row>
    <row r="301" spans="3:27" x14ac:dyDescent="0.3">
      <c r="C301" s="21" t="str">
        <f t="shared" si="12"/>
        <v/>
      </c>
      <c r="Z301" s="9">
        <f t="shared" si="13"/>
        <v>0</v>
      </c>
      <c r="AA301" s="9">
        <f t="shared" si="14"/>
        <v>0</v>
      </c>
    </row>
    <row r="302" spans="3:27" x14ac:dyDescent="0.3">
      <c r="C302" s="21" t="str">
        <f t="shared" si="12"/>
        <v/>
      </c>
      <c r="Z302" s="9">
        <f t="shared" si="13"/>
        <v>0</v>
      </c>
      <c r="AA302" s="9">
        <f t="shared" si="14"/>
        <v>0</v>
      </c>
    </row>
    <row r="303" spans="3:27" x14ac:dyDescent="0.3">
      <c r="C303" s="21" t="str">
        <f t="shared" si="12"/>
        <v/>
      </c>
      <c r="Z303" s="9">
        <f t="shared" si="13"/>
        <v>0</v>
      </c>
      <c r="AA303" s="9">
        <f t="shared" si="14"/>
        <v>0</v>
      </c>
    </row>
    <row r="304" spans="3:27" x14ac:dyDescent="0.3">
      <c r="C304" s="21" t="str">
        <f t="shared" si="12"/>
        <v/>
      </c>
      <c r="Z304" s="9">
        <f t="shared" si="13"/>
        <v>0</v>
      </c>
      <c r="AA304" s="9">
        <f t="shared" si="14"/>
        <v>0</v>
      </c>
    </row>
    <row r="305" spans="3:27" x14ac:dyDescent="0.3">
      <c r="C305" s="21" t="str">
        <f t="shared" si="12"/>
        <v/>
      </c>
      <c r="Z305" s="9">
        <f t="shared" si="13"/>
        <v>0</v>
      </c>
      <c r="AA305" s="9">
        <f t="shared" si="14"/>
        <v>0</v>
      </c>
    </row>
    <row r="306" spans="3:27" x14ac:dyDescent="0.3">
      <c r="C306" s="21" t="str">
        <f t="shared" si="12"/>
        <v/>
      </c>
      <c r="Z306" s="9">
        <f t="shared" si="13"/>
        <v>0</v>
      </c>
      <c r="AA306" s="9">
        <f t="shared" si="14"/>
        <v>0</v>
      </c>
    </row>
    <row r="307" spans="3:27" x14ac:dyDescent="0.3">
      <c r="C307" s="21" t="str">
        <f t="shared" si="12"/>
        <v/>
      </c>
      <c r="Z307" s="9">
        <f t="shared" si="13"/>
        <v>0</v>
      </c>
      <c r="AA307" s="9">
        <f t="shared" si="14"/>
        <v>0</v>
      </c>
    </row>
    <row r="308" spans="3:27" x14ac:dyDescent="0.3">
      <c r="C308" s="21" t="str">
        <f t="shared" si="12"/>
        <v/>
      </c>
      <c r="Z308" s="9">
        <f t="shared" si="13"/>
        <v>0</v>
      </c>
      <c r="AA308" s="9">
        <f t="shared" si="14"/>
        <v>0</v>
      </c>
    </row>
    <row r="309" spans="3:27" x14ac:dyDescent="0.3">
      <c r="C309" s="21" t="str">
        <f t="shared" si="12"/>
        <v/>
      </c>
      <c r="Z309" s="9">
        <f t="shared" si="13"/>
        <v>0</v>
      </c>
      <c r="AA309" s="9">
        <f t="shared" si="14"/>
        <v>0</v>
      </c>
    </row>
    <row r="310" spans="3:27" x14ac:dyDescent="0.3">
      <c r="C310" s="21" t="str">
        <f t="shared" si="12"/>
        <v/>
      </c>
      <c r="Z310" s="9">
        <f t="shared" si="13"/>
        <v>0</v>
      </c>
      <c r="AA310" s="9">
        <f t="shared" si="14"/>
        <v>0</v>
      </c>
    </row>
    <row r="311" spans="3:27" x14ac:dyDescent="0.3">
      <c r="C311" s="21" t="str">
        <f t="shared" si="12"/>
        <v/>
      </c>
      <c r="Z311" s="9">
        <f t="shared" si="13"/>
        <v>0</v>
      </c>
      <c r="AA311" s="9">
        <f t="shared" si="14"/>
        <v>0</v>
      </c>
    </row>
    <row r="312" spans="3:27" x14ac:dyDescent="0.3">
      <c r="C312" s="21" t="str">
        <f t="shared" si="12"/>
        <v/>
      </c>
      <c r="Z312" s="9">
        <f t="shared" si="13"/>
        <v>0</v>
      </c>
      <c r="AA312" s="9">
        <f t="shared" si="14"/>
        <v>0</v>
      </c>
    </row>
    <row r="313" spans="3:27" x14ac:dyDescent="0.3">
      <c r="C313" s="21" t="str">
        <f t="shared" si="12"/>
        <v/>
      </c>
      <c r="Z313" s="9">
        <f t="shared" si="13"/>
        <v>0</v>
      </c>
      <c r="AA313" s="9">
        <f t="shared" si="14"/>
        <v>0</v>
      </c>
    </row>
    <row r="314" spans="3:27" x14ac:dyDescent="0.3">
      <c r="C314" s="21" t="str">
        <f t="shared" si="12"/>
        <v/>
      </c>
      <c r="Z314" s="9">
        <f t="shared" si="13"/>
        <v>0</v>
      </c>
      <c r="AA314" s="9">
        <f t="shared" si="14"/>
        <v>0</v>
      </c>
    </row>
    <row r="315" spans="3:27" x14ac:dyDescent="0.3">
      <c r="C315" s="21" t="str">
        <f t="shared" si="12"/>
        <v/>
      </c>
      <c r="Z315" s="9">
        <f t="shared" si="13"/>
        <v>0</v>
      </c>
      <c r="AA315" s="9">
        <f t="shared" si="14"/>
        <v>0</v>
      </c>
    </row>
    <row r="316" spans="3:27" x14ac:dyDescent="0.3">
      <c r="C316" s="21" t="str">
        <f t="shared" si="12"/>
        <v/>
      </c>
      <c r="Z316" s="9">
        <f t="shared" si="13"/>
        <v>0</v>
      </c>
      <c r="AA316" s="9">
        <f t="shared" si="14"/>
        <v>0</v>
      </c>
    </row>
    <row r="317" spans="3:27" x14ac:dyDescent="0.3">
      <c r="C317" s="21" t="str">
        <f t="shared" si="12"/>
        <v/>
      </c>
      <c r="Z317" s="9">
        <f t="shared" si="13"/>
        <v>0</v>
      </c>
      <c r="AA317" s="9">
        <f t="shared" si="14"/>
        <v>0</v>
      </c>
    </row>
    <row r="318" spans="3:27" x14ac:dyDescent="0.3">
      <c r="C318" s="21" t="str">
        <f t="shared" si="12"/>
        <v/>
      </c>
      <c r="Z318" s="9">
        <f t="shared" si="13"/>
        <v>0</v>
      </c>
      <c r="AA318" s="9">
        <f t="shared" si="14"/>
        <v>0</v>
      </c>
    </row>
    <row r="319" spans="3:27" x14ac:dyDescent="0.3">
      <c r="C319" s="21" t="str">
        <f t="shared" si="12"/>
        <v/>
      </c>
      <c r="Z319" s="9">
        <f t="shared" si="13"/>
        <v>0</v>
      </c>
      <c r="AA319" s="9">
        <f t="shared" si="14"/>
        <v>0</v>
      </c>
    </row>
    <row r="320" spans="3:27" x14ac:dyDescent="0.3">
      <c r="C320" s="21" t="str">
        <f t="shared" si="12"/>
        <v/>
      </c>
      <c r="Z320" s="9">
        <f t="shared" si="13"/>
        <v>0</v>
      </c>
      <c r="AA320" s="9">
        <f t="shared" si="14"/>
        <v>0</v>
      </c>
    </row>
    <row r="321" spans="3:27" x14ac:dyDescent="0.3">
      <c r="C321" s="21" t="str">
        <f t="shared" si="12"/>
        <v/>
      </c>
      <c r="Z321" s="9">
        <f t="shared" si="13"/>
        <v>0</v>
      </c>
      <c r="AA321" s="9">
        <f t="shared" si="14"/>
        <v>0</v>
      </c>
    </row>
    <row r="322" spans="3:27" x14ac:dyDescent="0.3">
      <c r="C322" s="21" t="str">
        <f t="shared" si="12"/>
        <v/>
      </c>
      <c r="Z322" s="9">
        <f t="shared" si="13"/>
        <v>0</v>
      </c>
      <c r="AA322" s="9">
        <f t="shared" si="14"/>
        <v>0</v>
      </c>
    </row>
    <row r="323" spans="3:27" x14ac:dyDescent="0.3">
      <c r="C323" s="21" t="str">
        <f t="shared" si="12"/>
        <v/>
      </c>
      <c r="Z323" s="9">
        <f t="shared" si="13"/>
        <v>0</v>
      </c>
      <c r="AA323" s="9">
        <f t="shared" si="14"/>
        <v>0</v>
      </c>
    </row>
    <row r="324" spans="3:27" x14ac:dyDescent="0.3">
      <c r="C324" s="21" t="str">
        <f t="shared" ref="C324:C387" si="15">IF(B324="","", 1/B324)</f>
        <v/>
      </c>
      <c r="Z324" s="9">
        <f t="shared" ref="Z324:Z387" si="16">IF(OR(A324="",B324=""), 0, 20/B324)</f>
        <v>0</v>
      </c>
      <c r="AA324" s="9">
        <f t="shared" ref="AA324:AA387" si="17">IF(OR(A324="",B324=""), 0, 8/B324)</f>
        <v>0</v>
      </c>
    </row>
    <row r="325" spans="3:27" x14ac:dyDescent="0.3">
      <c r="C325" s="21" t="str">
        <f t="shared" si="15"/>
        <v/>
      </c>
      <c r="Z325" s="9">
        <f t="shared" si="16"/>
        <v>0</v>
      </c>
      <c r="AA325" s="9">
        <f t="shared" si="17"/>
        <v>0</v>
      </c>
    </row>
    <row r="326" spans="3:27" x14ac:dyDescent="0.3">
      <c r="C326" s="21" t="str">
        <f t="shared" si="15"/>
        <v/>
      </c>
      <c r="Z326" s="9">
        <f t="shared" si="16"/>
        <v>0</v>
      </c>
      <c r="AA326" s="9">
        <f t="shared" si="17"/>
        <v>0</v>
      </c>
    </row>
    <row r="327" spans="3:27" x14ac:dyDescent="0.3">
      <c r="C327" s="21" t="str">
        <f t="shared" si="15"/>
        <v/>
      </c>
      <c r="Z327" s="9">
        <f t="shared" si="16"/>
        <v>0</v>
      </c>
      <c r="AA327" s="9">
        <f t="shared" si="17"/>
        <v>0</v>
      </c>
    </row>
    <row r="328" spans="3:27" x14ac:dyDescent="0.3">
      <c r="C328" s="21" t="str">
        <f t="shared" si="15"/>
        <v/>
      </c>
      <c r="Z328" s="9">
        <f t="shared" si="16"/>
        <v>0</v>
      </c>
      <c r="AA328" s="9">
        <f t="shared" si="17"/>
        <v>0</v>
      </c>
    </row>
    <row r="329" spans="3:27" x14ac:dyDescent="0.3">
      <c r="C329" s="21" t="str">
        <f t="shared" si="15"/>
        <v/>
      </c>
      <c r="Z329" s="9">
        <f t="shared" si="16"/>
        <v>0</v>
      </c>
      <c r="AA329" s="9">
        <f t="shared" si="17"/>
        <v>0</v>
      </c>
    </row>
    <row r="330" spans="3:27" x14ac:dyDescent="0.3">
      <c r="C330" s="21" t="str">
        <f t="shared" si="15"/>
        <v/>
      </c>
      <c r="Z330" s="9">
        <f t="shared" si="16"/>
        <v>0</v>
      </c>
      <c r="AA330" s="9">
        <f t="shared" si="17"/>
        <v>0</v>
      </c>
    </row>
    <row r="331" spans="3:27" x14ac:dyDescent="0.3">
      <c r="C331" s="21" t="str">
        <f t="shared" si="15"/>
        <v/>
      </c>
      <c r="Z331" s="9">
        <f t="shared" si="16"/>
        <v>0</v>
      </c>
      <c r="AA331" s="9">
        <f t="shared" si="17"/>
        <v>0</v>
      </c>
    </row>
    <row r="332" spans="3:27" x14ac:dyDescent="0.3">
      <c r="C332" s="21" t="str">
        <f t="shared" si="15"/>
        <v/>
      </c>
      <c r="Z332" s="9">
        <f t="shared" si="16"/>
        <v>0</v>
      </c>
      <c r="AA332" s="9">
        <f t="shared" si="17"/>
        <v>0</v>
      </c>
    </row>
    <row r="333" spans="3:27" x14ac:dyDescent="0.3">
      <c r="C333" s="21" t="str">
        <f t="shared" si="15"/>
        <v/>
      </c>
      <c r="Z333" s="9">
        <f t="shared" si="16"/>
        <v>0</v>
      </c>
      <c r="AA333" s="9">
        <f t="shared" si="17"/>
        <v>0</v>
      </c>
    </row>
    <row r="334" spans="3:27" x14ac:dyDescent="0.3">
      <c r="C334" s="21" t="str">
        <f t="shared" si="15"/>
        <v/>
      </c>
      <c r="Z334" s="9">
        <f t="shared" si="16"/>
        <v>0</v>
      </c>
      <c r="AA334" s="9">
        <f t="shared" si="17"/>
        <v>0</v>
      </c>
    </row>
    <row r="335" spans="3:27" x14ac:dyDescent="0.3">
      <c r="C335" s="21" t="str">
        <f t="shared" si="15"/>
        <v/>
      </c>
      <c r="Z335" s="9">
        <f t="shared" si="16"/>
        <v>0</v>
      </c>
      <c r="AA335" s="9">
        <f t="shared" si="17"/>
        <v>0</v>
      </c>
    </row>
    <row r="336" spans="3:27" x14ac:dyDescent="0.3">
      <c r="C336" s="21" t="str">
        <f t="shared" si="15"/>
        <v/>
      </c>
      <c r="Z336" s="9">
        <f t="shared" si="16"/>
        <v>0</v>
      </c>
      <c r="AA336" s="9">
        <f t="shared" si="17"/>
        <v>0</v>
      </c>
    </row>
    <row r="337" spans="3:27" x14ac:dyDescent="0.3">
      <c r="C337" s="21" t="str">
        <f t="shared" si="15"/>
        <v/>
      </c>
      <c r="Z337" s="9">
        <f t="shared" si="16"/>
        <v>0</v>
      </c>
      <c r="AA337" s="9">
        <f t="shared" si="17"/>
        <v>0</v>
      </c>
    </row>
    <row r="338" spans="3:27" x14ac:dyDescent="0.3">
      <c r="C338" s="21" t="str">
        <f t="shared" si="15"/>
        <v/>
      </c>
      <c r="Z338" s="9">
        <f t="shared" si="16"/>
        <v>0</v>
      </c>
      <c r="AA338" s="9">
        <f t="shared" si="17"/>
        <v>0</v>
      </c>
    </row>
    <row r="339" spans="3:27" x14ac:dyDescent="0.3">
      <c r="C339" s="21" t="str">
        <f t="shared" si="15"/>
        <v/>
      </c>
      <c r="Z339" s="9">
        <f t="shared" si="16"/>
        <v>0</v>
      </c>
      <c r="AA339" s="9">
        <f t="shared" si="17"/>
        <v>0</v>
      </c>
    </row>
    <row r="340" spans="3:27" x14ac:dyDescent="0.3">
      <c r="C340" s="21" t="str">
        <f t="shared" si="15"/>
        <v/>
      </c>
      <c r="Z340" s="9">
        <f t="shared" si="16"/>
        <v>0</v>
      </c>
      <c r="AA340" s="9">
        <f t="shared" si="17"/>
        <v>0</v>
      </c>
    </row>
    <row r="341" spans="3:27" x14ac:dyDescent="0.3">
      <c r="C341" s="21" t="str">
        <f t="shared" si="15"/>
        <v/>
      </c>
      <c r="Z341" s="9">
        <f t="shared" si="16"/>
        <v>0</v>
      </c>
      <c r="AA341" s="9">
        <f t="shared" si="17"/>
        <v>0</v>
      </c>
    </row>
    <row r="342" spans="3:27" x14ac:dyDescent="0.3">
      <c r="C342" s="21" t="str">
        <f t="shared" si="15"/>
        <v/>
      </c>
      <c r="Z342" s="9">
        <f t="shared" si="16"/>
        <v>0</v>
      </c>
      <c r="AA342" s="9">
        <f t="shared" si="17"/>
        <v>0</v>
      </c>
    </row>
    <row r="343" spans="3:27" x14ac:dyDescent="0.3">
      <c r="C343" s="21" t="str">
        <f t="shared" si="15"/>
        <v/>
      </c>
      <c r="Z343" s="9">
        <f t="shared" si="16"/>
        <v>0</v>
      </c>
      <c r="AA343" s="9">
        <f t="shared" si="17"/>
        <v>0</v>
      </c>
    </row>
    <row r="344" spans="3:27" x14ac:dyDescent="0.3">
      <c r="C344" s="21" t="str">
        <f t="shared" si="15"/>
        <v/>
      </c>
      <c r="Z344" s="9">
        <f t="shared" si="16"/>
        <v>0</v>
      </c>
      <c r="AA344" s="9">
        <f t="shared" si="17"/>
        <v>0</v>
      </c>
    </row>
    <row r="345" spans="3:27" x14ac:dyDescent="0.3">
      <c r="C345" s="21" t="str">
        <f t="shared" si="15"/>
        <v/>
      </c>
      <c r="Z345" s="9">
        <f t="shared" si="16"/>
        <v>0</v>
      </c>
      <c r="AA345" s="9">
        <f t="shared" si="17"/>
        <v>0</v>
      </c>
    </row>
    <row r="346" spans="3:27" x14ac:dyDescent="0.3">
      <c r="C346" s="21" t="str">
        <f t="shared" si="15"/>
        <v/>
      </c>
      <c r="Z346" s="9">
        <f t="shared" si="16"/>
        <v>0</v>
      </c>
      <c r="AA346" s="9">
        <f t="shared" si="17"/>
        <v>0</v>
      </c>
    </row>
    <row r="347" spans="3:27" x14ac:dyDescent="0.3">
      <c r="C347" s="21" t="str">
        <f t="shared" si="15"/>
        <v/>
      </c>
      <c r="Z347" s="9">
        <f t="shared" si="16"/>
        <v>0</v>
      </c>
      <c r="AA347" s="9">
        <f t="shared" si="17"/>
        <v>0</v>
      </c>
    </row>
    <row r="348" spans="3:27" x14ac:dyDescent="0.3">
      <c r="C348" s="21" t="str">
        <f t="shared" si="15"/>
        <v/>
      </c>
      <c r="Z348" s="9">
        <f t="shared" si="16"/>
        <v>0</v>
      </c>
      <c r="AA348" s="9">
        <f t="shared" si="17"/>
        <v>0</v>
      </c>
    </row>
    <row r="349" spans="3:27" x14ac:dyDescent="0.3">
      <c r="C349" s="21" t="str">
        <f t="shared" si="15"/>
        <v/>
      </c>
      <c r="Z349" s="9">
        <f t="shared" si="16"/>
        <v>0</v>
      </c>
      <c r="AA349" s="9">
        <f t="shared" si="17"/>
        <v>0</v>
      </c>
    </row>
    <row r="350" spans="3:27" x14ac:dyDescent="0.3">
      <c r="C350" s="21" t="str">
        <f t="shared" si="15"/>
        <v/>
      </c>
      <c r="Z350" s="9">
        <f t="shared" si="16"/>
        <v>0</v>
      </c>
      <c r="AA350" s="9">
        <f t="shared" si="17"/>
        <v>0</v>
      </c>
    </row>
    <row r="351" spans="3:27" x14ac:dyDescent="0.3">
      <c r="C351" s="21" t="str">
        <f t="shared" si="15"/>
        <v/>
      </c>
      <c r="Z351" s="9">
        <f t="shared" si="16"/>
        <v>0</v>
      </c>
      <c r="AA351" s="9">
        <f t="shared" si="17"/>
        <v>0</v>
      </c>
    </row>
    <row r="352" spans="3:27" x14ac:dyDescent="0.3">
      <c r="C352" s="21" t="str">
        <f t="shared" si="15"/>
        <v/>
      </c>
      <c r="Z352" s="9">
        <f t="shared" si="16"/>
        <v>0</v>
      </c>
      <c r="AA352" s="9">
        <f t="shared" si="17"/>
        <v>0</v>
      </c>
    </row>
    <row r="353" spans="3:27" x14ac:dyDescent="0.3">
      <c r="C353" s="21" t="str">
        <f t="shared" si="15"/>
        <v/>
      </c>
      <c r="Z353" s="9">
        <f t="shared" si="16"/>
        <v>0</v>
      </c>
      <c r="AA353" s="9">
        <f t="shared" si="17"/>
        <v>0</v>
      </c>
    </row>
    <row r="354" spans="3:27" x14ac:dyDescent="0.3">
      <c r="C354" s="21" t="str">
        <f t="shared" si="15"/>
        <v/>
      </c>
      <c r="Z354" s="9">
        <f t="shared" si="16"/>
        <v>0</v>
      </c>
      <c r="AA354" s="9">
        <f t="shared" si="17"/>
        <v>0</v>
      </c>
    </row>
    <row r="355" spans="3:27" x14ac:dyDescent="0.3">
      <c r="C355" s="21" t="str">
        <f t="shared" si="15"/>
        <v/>
      </c>
      <c r="Z355" s="9">
        <f t="shared" si="16"/>
        <v>0</v>
      </c>
      <c r="AA355" s="9">
        <f t="shared" si="17"/>
        <v>0</v>
      </c>
    </row>
    <row r="356" spans="3:27" x14ac:dyDescent="0.3">
      <c r="C356" s="21" t="str">
        <f t="shared" si="15"/>
        <v/>
      </c>
      <c r="Z356" s="9">
        <f t="shared" si="16"/>
        <v>0</v>
      </c>
      <c r="AA356" s="9">
        <f t="shared" si="17"/>
        <v>0</v>
      </c>
    </row>
    <row r="357" spans="3:27" x14ac:dyDescent="0.3">
      <c r="C357" s="21" t="str">
        <f t="shared" si="15"/>
        <v/>
      </c>
      <c r="Z357" s="9">
        <f t="shared" si="16"/>
        <v>0</v>
      </c>
      <c r="AA357" s="9">
        <f t="shared" si="17"/>
        <v>0</v>
      </c>
    </row>
    <row r="358" spans="3:27" x14ac:dyDescent="0.3">
      <c r="C358" s="21" t="str">
        <f t="shared" si="15"/>
        <v/>
      </c>
      <c r="Z358" s="9">
        <f t="shared" si="16"/>
        <v>0</v>
      </c>
      <c r="AA358" s="9">
        <f t="shared" si="17"/>
        <v>0</v>
      </c>
    </row>
    <row r="359" spans="3:27" x14ac:dyDescent="0.3">
      <c r="C359" s="21" t="str">
        <f t="shared" si="15"/>
        <v/>
      </c>
      <c r="Z359" s="9">
        <f t="shared" si="16"/>
        <v>0</v>
      </c>
      <c r="AA359" s="9">
        <f t="shared" si="17"/>
        <v>0</v>
      </c>
    </row>
    <row r="360" spans="3:27" x14ac:dyDescent="0.3">
      <c r="C360" s="21" t="str">
        <f t="shared" si="15"/>
        <v/>
      </c>
      <c r="Z360" s="9">
        <f t="shared" si="16"/>
        <v>0</v>
      </c>
      <c r="AA360" s="9">
        <f t="shared" si="17"/>
        <v>0</v>
      </c>
    </row>
    <row r="361" spans="3:27" x14ac:dyDescent="0.3">
      <c r="C361" s="21" t="str">
        <f t="shared" si="15"/>
        <v/>
      </c>
      <c r="Z361" s="9">
        <f t="shared" si="16"/>
        <v>0</v>
      </c>
      <c r="AA361" s="9">
        <f t="shared" si="17"/>
        <v>0</v>
      </c>
    </row>
    <row r="362" spans="3:27" x14ac:dyDescent="0.3">
      <c r="C362" s="21" t="str">
        <f t="shared" si="15"/>
        <v/>
      </c>
      <c r="Z362" s="9">
        <f t="shared" si="16"/>
        <v>0</v>
      </c>
      <c r="AA362" s="9">
        <f t="shared" si="17"/>
        <v>0</v>
      </c>
    </row>
    <row r="363" spans="3:27" x14ac:dyDescent="0.3">
      <c r="C363" s="21" t="str">
        <f t="shared" si="15"/>
        <v/>
      </c>
      <c r="Z363" s="9">
        <f t="shared" si="16"/>
        <v>0</v>
      </c>
      <c r="AA363" s="9">
        <f t="shared" si="17"/>
        <v>0</v>
      </c>
    </row>
    <row r="364" spans="3:27" x14ac:dyDescent="0.3">
      <c r="C364" s="21" t="str">
        <f t="shared" si="15"/>
        <v/>
      </c>
      <c r="Z364" s="9">
        <f t="shared" si="16"/>
        <v>0</v>
      </c>
      <c r="AA364" s="9">
        <f t="shared" si="17"/>
        <v>0</v>
      </c>
    </row>
    <row r="365" spans="3:27" x14ac:dyDescent="0.3">
      <c r="C365" s="21" t="str">
        <f t="shared" si="15"/>
        <v/>
      </c>
      <c r="Z365" s="9">
        <f t="shared" si="16"/>
        <v>0</v>
      </c>
      <c r="AA365" s="9">
        <f t="shared" si="17"/>
        <v>0</v>
      </c>
    </row>
    <row r="366" spans="3:27" x14ac:dyDescent="0.3">
      <c r="C366" s="21" t="str">
        <f t="shared" si="15"/>
        <v/>
      </c>
      <c r="Z366" s="9">
        <f t="shared" si="16"/>
        <v>0</v>
      </c>
      <c r="AA366" s="9">
        <f t="shared" si="17"/>
        <v>0</v>
      </c>
    </row>
    <row r="367" spans="3:27" x14ac:dyDescent="0.3">
      <c r="C367" s="21" t="str">
        <f t="shared" si="15"/>
        <v/>
      </c>
      <c r="Z367" s="9">
        <f t="shared" si="16"/>
        <v>0</v>
      </c>
      <c r="AA367" s="9">
        <f t="shared" si="17"/>
        <v>0</v>
      </c>
    </row>
    <row r="368" spans="3:27" x14ac:dyDescent="0.3">
      <c r="C368" s="21" t="str">
        <f t="shared" si="15"/>
        <v/>
      </c>
      <c r="Z368" s="9">
        <f t="shared" si="16"/>
        <v>0</v>
      </c>
      <c r="AA368" s="9">
        <f t="shared" si="17"/>
        <v>0</v>
      </c>
    </row>
    <row r="369" spans="3:27" x14ac:dyDescent="0.3">
      <c r="C369" s="21" t="str">
        <f t="shared" si="15"/>
        <v/>
      </c>
      <c r="Z369" s="9">
        <f t="shared" si="16"/>
        <v>0</v>
      </c>
      <c r="AA369" s="9">
        <f t="shared" si="17"/>
        <v>0</v>
      </c>
    </row>
    <row r="370" spans="3:27" x14ac:dyDescent="0.3">
      <c r="C370" s="21" t="str">
        <f t="shared" si="15"/>
        <v/>
      </c>
      <c r="Z370" s="9">
        <f t="shared" si="16"/>
        <v>0</v>
      </c>
      <c r="AA370" s="9">
        <f t="shared" si="17"/>
        <v>0</v>
      </c>
    </row>
    <row r="371" spans="3:27" x14ac:dyDescent="0.3">
      <c r="C371" s="21" t="str">
        <f t="shared" si="15"/>
        <v/>
      </c>
      <c r="Z371" s="9">
        <f t="shared" si="16"/>
        <v>0</v>
      </c>
      <c r="AA371" s="9">
        <f t="shared" si="17"/>
        <v>0</v>
      </c>
    </row>
    <row r="372" spans="3:27" x14ac:dyDescent="0.3">
      <c r="C372" s="21" t="str">
        <f t="shared" si="15"/>
        <v/>
      </c>
      <c r="Z372" s="9">
        <f t="shared" si="16"/>
        <v>0</v>
      </c>
      <c r="AA372" s="9">
        <f t="shared" si="17"/>
        <v>0</v>
      </c>
    </row>
    <row r="373" spans="3:27" x14ac:dyDescent="0.3">
      <c r="C373" s="21" t="str">
        <f t="shared" si="15"/>
        <v/>
      </c>
      <c r="Z373" s="9">
        <f t="shared" si="16"/>
        <v>0</v>
      </c>
      <c r="AA373" s="9">
        <f t="shared" si="17"/>
        <v>0</v>
      </c>
    </row>
    <row r="374" spans="3:27" x14ac:dyDescent="0.3">
      <c r="C374" s="21" t="str">
        <f t="shared" si="15"/>
        <v/>
      </c>
      <c r="Z374" s="9">
        <f t="shared" si="16"/>
        <v>0</v>
      </c>
      <c r="AA374" s="9">
        <f t="shared" si="17"/>
        <v>0</v>
      </c>
    </row>
    <row r="375" spans="3:27" x14ac:dyDescent="0.3">
      <c r="C375" s="21" t="str">
        <f t="shared" si="15"/>
        <v/>
      </c>
      <c r="Z375" s="9">
        <f t="shared" si="16"/>
        <v>0</v>
      </c>
      <c r="AA375" s="9">
        <f t="shared" si="17"/>
        <v>0</v>
      </c>
    </row>
    <row r="376" spans="3:27" x14ac:dyDescent="0.3">
      <c r="C376" s="21" t="str">
        <f t="shared" si="15"/>
        <v/>
      </c>
      <c r="Z376" s="9">
        <f t="shared" si="16"/>
        <v>0</v>
      </c>
      <c r="AA376" s="9">
        <f t="shared" si="17"/>
        <v>0</v>
      </c>
    </row>
    <row r="377" spans="3:27" x14ac:dyDescent="0.3">
      <c r="C377" s="21" t="str">
        <f t="shared" si="15"/>
        <v/>
      </c>
      <c r="Z377" s="9">
        <f t="shared" si="16"/>
        <v>0</v>
      </c>
      <c r="AA377" s="9">
        <f t="shared" si="17"/>
        <v>0</v>
      </c>
    </row>
    <row r="378" spans="3:27" x14ac:dyDescent="0.3">
      <c r="C378" s="21" t="str">
        <f t="shared" si="15"/>
        <v/>
      </c>
      <c r="Z378" s="9">
        <f t="shared" si="16"/>
        <v>0</v>
      </c>
      <c r="AA378" s="9">
        <f t="shared" si="17"/>
        <v>0</v>
      </c>
    </row>
    <row r="379" spans="3:27" x14ac:dyDescent="0.3">
      <c r="C379" s="21" t="str">
        <f t="shared" si="15"/>
        <v/>
      </c>
      <c r="Z379" s="9">
        <f t="shared" si="16"/>
        <v>0</v>
      </c>
      <c r="AA379" s="9">
        <f t="shared" si="17"/>
        <v>0</v>
      </c>
    </row>
    <row r="380" spans="3:27" x14ac:dyDescent="0.3">
      <c r="C380" s="21" t="str">
        <f t="shared" si="15"/>
        <v/>
      </c>
      <c r="Z380" s="9">
        <f t="shared" si="16"/>
        <v>0</v>
      </c>
      <c r="AA380" s="9">
        <f t="shared" si="17"/>
        <v>0</v>
      </c>
    </row>
    <row r="381" spans="3:27" x14ac:dyDescent="0.3">
      <c r="C381" s="21" t="str">
        <f t="shared" si="15"/>
        <v/>
      </c>
      <c r="Z381" s="9">
        <f t="shared" si="16"/>
        <v>0</v>
      </c>
      <c r="AA381" s="9">
        <f t="shared" si="17"/>
        <v>0</v>
      </c>
    </row>
    <row r="382" spans="3:27" x14ac:dyDescent="0.3">
      <c r="C382" s="21" t="str">
        <f t="shared" si="15"/>
        <v/>
      </c>
      <c r="Z382" s="9">
        <f t="shared" si="16"/>
        <v>0</v>
      </c>
      <c r="AA382" s="9">
        <f t="shared" si="17"/>
        <v>0</v>
      </c>
    </row>
    <row r="383" spans="3:27" x14ac:dyDescent="0.3">
      <c r="C383" s="21" t="str">
        <f t="shared" si="15"/>
        <v/>
      </c>
      <c r="Z383" s="9">
        <f t="shared" si="16"/>
        <v>0</v>
      </c>
      <c r="AA383" s="9">
        <f t="shared" si="17"/>
        <v>0</v>
      </c>
    </row>
    <row r="384" spans="3:27" x14ac:dyDescent="0.3">
      <c r="C384" s="21" t="str">
        <f t="shared" si="15"/>
        <v/>
      </c>
      <c r="Z384" s="9">
        <f t="shared" si="16"/>
        <v>0</v>
      </c>
      <c r="AA384" s="9">
        <f t="shared" si="17"/>
        <v>0</v>
      </c>
    </row>
    <row r="385" spans="3:27" x14ac:dyDescent="0.3">
      <c r="C385" s="21" t="str">
        <f t="shared" si="15"/>
        <v/>
      </c>
      <c r="Z385" s="9">
        <f t="shared" si="16"/>
        <v>0</v>
      </c>
      <c r="AA385" s="9">
        <f t="shared" si="17"/>
        <v>0</v>
      </c>
    </row>
    <row r="386" spans="3:27" x14ac:dyDescent="0.3">
      <c r="C386" s="21" t="str">
        <f t="shared" si="15"/>
        <v/>
      </c>
      <c r="Z386" s="9">
        <f t="shared" si="16"/>
        <v>0</v>
      </c>
      <c r="AA386" s="9">
        <f t="shared" si="17"/>
        <v>0</v>
      </c>
    </row>
    <row r="387" spans="3:27" x14ac:dyDescent="0.3">
      <c r="C387" s="21" t="str">
        <f t="shared" si="15"/>
        <v/>
      </c>
      <c r="Z387" s="9">
        <f t="shared" si="16"/>
        <v>0</v>
      </c>
      <c r="AA387" s="9">
        <f t="shared" si="17"/>
        <v>0</v>
      </c>
    </row>
    <row r="388" spans="3:27" x14ac:dyDescent="0.3">
      <c r="C388" s="21" t="str">
        <f t="shared" ref="C388:C451" si="18">IF(B388="","", 1/B388)</f>
        <v/>
      </c>
      <c r="Z388" s="9">
        <f t="shared" ref="Z388:Z451" si="19">IF(OR(A388="",B388=""), 0, 20/B388)</f>
        <v>0</v>
      </c>
      <c r="AA388" s="9">
        <f t="shared" ref="AA388:AA451" si="20">IF(OR(A388="",B388=""), 0, 8/B388)</f>
        <v>0</v>
      </c>
    </row>
    <row r="389" spans="3:27" x14ac:dyDescent="0.3">
      <c r="C389" s="21" t="str">
        <f t="shared" si="18"/>
        <v/>
      </c>
      <c r="Z389" s="9">
        <f t="shared" si="19"/>
        <v>0</v>
      </c>
      <c r="AA389" s="9">
        <f t="shared" si="20"/>
        <v>0</v>
      </c>
    </row>
    <row r="390" spans="3:27" x14ac:dyDescent="0.3">
      <c r="C390" s="21" t="str">
        <f t="shared" si="18"/>
        <v/>
      </c>
      <c r="Z390" s="9">
        <f t="shared" si="19"/>
        <v>0</v>
      </c>
      <c r="AA390" s="9">
        <f t="shared" si="20"/>
        <v>0</v>
      </c>
    </row>
    <row r="391" spans="3:27" x14ac:dyDescent="0.3">
      <c r="C391" s="21" t="str">
        <f t="shared" si="18"/>
        <v/>
      </c>
      <c r="Z391" s="9">
        <f t="shared" si="19"/>
        <v>0</v>
      </c>
      <c r="AA391" s="9">
        <f t="shared" si="20"/>
        <v>0</v>
      </c>
    </row>
    <row r="392" spans="3:27" x14ac:dyDescent="0.3">
      <c r="C392" s="21" t="str">
        <f t="shared" si="18"/>
        <v/>
      </c>
      <c r="Z392" s="9">
        <f t="shared" si="19"/>
        <v>0</v>
      </c>
      <c r="AA392" s="9">
        <f t="shared" si="20"/>
        <v>0</v>
      </c>
    </row>
    <row r="393" spans="3:27" x14ac:dyDescent="0.3">
      <c r="C393" s="21" t="str">
        <f t="shared" si="18"/>
        <v/>
      </c>
      <c r="Z393" s="9">
        <f t="shared" si="19"/>
        <v>0</v>
      </c>
      <c r="AA393" s="9">
        <f t="shared" si="20"/>
        <v>0</v>
      </c>
    </row>
    <row r="394" spans="3:27" x14ac:dyDescent="0.3">
      <c r="C394" s="21" t="str">
        <f t="shared" si="18"/>
        <v/>
      </c>
      <c r="Z394" s="9">
        <f t="shared" si="19"/>
        <v>0</v>
      </c>
      <c r="AA394" s="9">
        <f t="shared" si="20"/>
        <v>0</v>
      </c>
    </row>
    <row r="395" spans="3:27" x14ac:dyDescent="0.3">
      <c r="C395" s="21" t="str">
        <f t="shared" si="18"/>
        <v/>
      </c>
      <c r="Z395" s="9">
        <f t="shared" si="19"/>
        <v>0</v>
      </c>
      <c r="AA395" s="9">
        <f t="shared" si="20"/>
        <v>0</v>
      </c>
    </row>
    <row r="396" spans="3:27" x14ac:dyDescent="0.3">
      <c r="C396" s="21" t="str">
        <f t="shared" si="18"/>
        <v/>
      </c>
      <c r="Z396" s="9">
        <f t="shared" si="19"/>
        <v>0</v>
      </c>
      <c r="AA396" s="9">
        <f t="shared" si="20"/>
        <v>0</v>
      </c>
    </row>
    <row r="397" spans="3:27" x14ac:dyDescent="0.3">
      <c r="C397" s="21" t="str">
        <f t="shared" si="18"/>
        <v/>
      </c>
      <c r="Z397" s="9">
        <f t="shared" si="19"/>
        <v>0</v>
      </c>
      <c r="AA397" s="9">
        <f t="shared" si="20"/>
        <v>0</v>
      </c>
    </row>
    <row r="398" spans="3:27" x14ac:dyDescent="0.3">
      <c r="C398" s="21" t="str">
        <f t="shared" si="18"/>
        <v/>
      </c>
      <c r="Z398" s="9">
        <f t="shared" si="19"/>
        <v>0</v>
      </c>
      <c r="AA398" s="9">
        <f t="shared" si="20"/>
        <v>0</v>
      </c>
    </row>
    <row r="399" spans="3:27" x14ac:dyDescent="0.3">
      <c r="C399" s="21" t="str">
        <f t="shared" si="18"/>
        <v/>
      </c>
      <c r="Z399" s="9">
        <f t="shared" si="19"/>
        <v>0</v>
      </c>
      <c r="AA399" s="9">
        <f t="shared" si="20"/>
        <v>0</v>
      </c>
    </row>
    <row r="400" spans="3:27" x14ac:dyDescent="0.3">
      <c r="C400" s="21" t="str">
        <f t="shared" si="18"/>
        <v/>
      </c>
      <c r="Z400" s="9">
        <f t="shared" si="19"/>
        <v>0</v>
      </c>
      <c r="AA400" s="9">
        <f t="shared" si="20"/>
        <v>0</v>
      </c>
    </row>
    <row r="401" spans="3:27" x14ac:dyDescent="0.3">
      <c r="C401" s="21" t="str">
        <f t="shared" si="18"/>
        <v/>
      </c>
      <c r="Z401" s="9">
        <f t="shared" si="19"/>
        <v>0</v>
      </c>
      <c r="AA401" s="9">
        <f t="shared" si="20"/>
        <v>0</v>
      </c>
    </row>
    <row r="402" spans="3:27" x14ac:dyDescent="0.3">
      <c r="C402" s="21" t="str">
        <f t="shared" si="18"/>
        <v/>
      </c>
      <c r="Z402" s="9">
        <f t="shared" si="19"/>
        <v>0</v>
      </c>
      <c r="AA402" s="9">
        <f t="shared" si="20"/>
        <v>0</v>
      </c>
    </row>
    <row r="403" spans="3:27" x14ac:dyDescent="0.3">
      <c r="C403" s="21" t="str">
        <f t="shared" si="18"/>
        <v/>
      </c>
      <c r="Z403" s="9">
        <f t="shared" si="19"/>
        <v>0</v>
      </c>
      <c r="AA403" s="9">
        <f t="shared" si="20"/>
        <v>0</v>
      </c>
    </row>
    <row r="404" spans="3:27" x14ac:dyDescent="0.3">
      <c r="C404" s="21" t="str">
        <f t="shared" si="18"/>
        <v/>
      </c>
      <c r="Z404" s="9">
        <f t="shared" si="19"/>
        <v>0</v>
      </c>
      <c r="AA404" s="9">
        <f t="shared" si="20"/>
        <v>0</v>
      </c>
    </row>
    <row r="405" spans="3:27" x14ac:dyDescent="0.3">
      <c r="C405" s="21" t="str">
        <f t="shared" si="18"/>
        <v/>
      </c>
      <c r="Z405" s="9">
        <f t="shared" si="19"/>
        <v>0</v>
      </c>
      <c r="AA405" s="9">
        <f t="shared" si="20"/>
        <v>0</v>
      </c>
    </row>
    <row r="406" spans="3:27" x14ac:dyDescent="0.3">
      <c r="C406" s="21" t="str">
        <f t="shared" si="18"/>
        <v/>
      </c>
      <c r="Z406" s="9">
        <f t="shared" si="19"/>
        <v>0</v>
      </c>
      <c r="AA406" s="9">
        <f t="shared" si="20"/>
        <v>0</v>
      </c>
    </row>
    <row r="407" spans="3:27" x14ac:dyDescent="0.3">
      <c r="C407" s="21" t="str">
        <f t="shared" si="18"/>
        <v/>
      </c>
      <c r="Z407" s="9">
        <f t="shared" si="19"/>
        <v>0</v>
      </c>
      <c r="AA407" s="9">
        <f t="shared" si="20"/>
        <v>0</v>
      </c>
    </row>
    <row r="408" spans="3:27" x14ac:dyDescent="0.3">
      <c r="C408" s="21" t="str">
        <f t="shared" si="18"/>
        <v/>
      </c>
      <c r="Z408" s="9">
        <f t="shared" si="19"/>
        <v>0</v>
      </c>
      <c r="AA408" s="9">
        <f t="shared" si="20"/>
        <v>0</v>
      </c>
    </row>
    <row r="409" spans="3:27" x14ac:dyDescent="0.3">
      <c r="C409" s="21" t="str">
        <f t="shared" si="18"/>
        <v/>
      </c>
      <c r="Z409" s="9">
        <f t="shared" si="19"/>
        <v>0</v>
      </c>
      <c r="AA409" s="9">
        <f t="shared" si="20"/>
        <v>0</v>
      </c>
    </row>
    <row r="410" spans="3:27" x14ac:dyDescent="0.3">
      <c r="C410" s="21" t="str">
        <f t="shared" si="18"/>
        <v/>
      </c>
      <c r="Z410" s="9">
        <f t="shared" si="19"/>
        <v>0</v>
      </c>
      <c r="AA410" s="9">
        <f t="shared" si="20"/>
        <v>0</v>
      </c>
    </row>
    <row r="411" spans="3:27" x14ac:dyDescent="0.3">
      <c r="C411" s="21" t="str">
        <f t="shared" si="18"/>
        <v/>
      </c>
      <c r="Z411" s="9">
        <f t="shared" si="19"/>
        <v>0</v>
      </c>
      <c r="AA411" s="9">
        <f t="shared" si="20"/>
        <v>0</v>
      </c>
    </row>
    <row r="412" spans="3:27" x14ac:dyDescent="0.3">
      <c r="C412" s="21" t="str">
        <f t="shared" si="18"/>
        <v/>
      </c>
      <c r="Z412" s="9">
        <f t="shared" si="19"/>
        <v>0</v>
      </c>
      <c r="AA412" s="9">
        <f t="shared" si="20"/>
        <v>0</v>
      </c>
    </row>
    <row r="413" spans="3:27" x14ac:dyDescent="0.3">
      <c r="C413" s="21" t="str">
        <f t="shared" si="18"/>
        <v/>
      </c>
      <c r="Z413" s="9">
        <f t="shared" si="19"/>
        <v>0</v>
      </c>
      <c r="AA413" s="9">
        <f t="shared" si="20"/>
        <v>0</v>
      </c>
    </row>
    <row r="414" spans="3:27" x14ac:dyDescent="0.3">
      <c r="C414" s="21" t="str">
        <f t="shared" si="18"/>
        <v/>
      </c>
      <c r="Z414" s="9">
        <f t="shared" si="19"/>
        <v>0</v>
      </c>
      <c r="AA414" s="9">
        <f t="shared" si="20"/>
        <v>0</v>
      </c>
    </row>
    <row r="415" spans="3:27" x14ac:dyDescent="0.3">
      <c r="C415" s="21" t="str">
        <f t="shared" si="18"/>
        <v/>
      </c>
      <c r="Z415" s="9">
        <f t="shared" si="19"/>
        <v>0</v>
      </c>
      <c r="AA415" s="9">
        <f t="shared" si="20"/>
        <v>0</v>
      </c>
    </row>
    <row r="416" spans="3:27" x14ac:dyDescent="0.3">
      <c r="C416" s="21" t="str">
        <f t="shared" si="18"/>
        <v/>
      </c>
      <c r="Z416" s="9">
        <f t="shared" si="19"/>
        <v>0</v>
      </c>
      <c r="AA416" s="9">
        <f t="shared" si="20"/>
        <v>0</v>
      </c>
    </row>
    <row r="417" spans="3:27" x14ac:dyDescent="0.3">
      <c r="C417" s="21" t="str">
        <f t="shared" si="18"/>
        <v/>
      </c>
      <c r="Z417" s="9">
        <f t="shared" si="19"/>
        <v>0</v>
      </c>
      <c r="AA417" s="9">
        <f t="shared" si="20"/>
        <v>0</v>
      </c>
    </row>
    <row r="418" spans="3:27" x14ac:dyDescent="0.3">
      <c r="C418" s="21" t="str">
        <f t="shared" si="18"/>
        <v/>
      </c>
      <c r="Z418" s="9">
        <f t="shared" si="19"/>
        <v>0</v>
      </c>
      <c r="AA418" s="9">
        <f t="shared" si="20"/>
        <v>0</v>
      </c>
    </row>
    <row r="419" spans="3:27" x14ac:dyDescent="0.3">
      <c r="C419" s="21" t="str">
        <f t="shared" si="18"/>
        <v/>
      </c>
      <c r="Z419" s="9">
        <f t="shared" si="19"/>
        <v>0</v>
      </c>
      <c r="AA419" s="9">
        <f t="shared" si="20"/>
        <v>0</v>
      </c>
    </row>
    <row r="420" spans="3:27" x14ac:dyDescent="0.3">
      <c r="C420" s="21" t="str">
        <f t="shared" si="18"/>
        <v/>
      </c>
      <c r="Z420" s="9">
        <f t="shared" si="19"/>
        <v>0</v>
      </c>
      <c r="AA420" s="9">
        <f t="shared" si="20"/>
        <v>0</v>
      </c>
    </row>
    <row r="421" spans="3:27" x14ac:dyDescent="0.3">
      <c r="C421" s="21" t="str">
        <f t="shared" si="18"/>
        <v/>
      </c>
      <c r="Z421" s="9">
        <f t="shared" si="19"/>
        <v>0</v>
      </c>
      <c r="AA421" s="9">
        <f t="shared" si="20"/>
        <v>0</v>
      </c>
    </row>
    <row r="422" spans="3:27" x14ac:dyDescent="0.3">
      <c r="C422" s="21" t="str">
        <f t="shared" si="18"/>
        <v/>
      </c>
      <c r="Z422" s="9">
        <f t="shared" si="19"/>
        <v>0</v>
      </c>
      <c r="AA422" s="9">
        <f t="shared" si="20"/>
        <v>0</v>
      </c>
    </row>
    <row r="423" spans="3:27" x14ac:dyDescent="0.3">
      <c r="C423" s="21" t="str">
        <f t="shared" si="18"/>
        <v/>
      </c>
      <c r="Z423" s="9">
        <f t="shared" si="19"/>
        <v>0</v>
      </c>
      <c r="AA423" s="9">
        <f t="shared" si="20"/>
        <v>0</v>
      </c>
    </row>
    <row r="424" spans="3:27" x14ac:dyDescent="0.3">
      <c r="C424" s="21" t="str">
        <f t="shared" si="18"/>
        <v/>
      </c>
      <c r="Z424" s="9">
        <f t="shared" si="19"/>
        <v>0</v>
      </c>
      <c r="AA424" s="9">
        <f t="shared" si="20"/>
        <v>0</v>
      </c>
    </row>
    <row r="425" spans="3:27" x14ac:dyDescent="0.3">
      <c r="C425" s="21" t="str">
        <f t="shared" si="18"/>
        <v/>
      </c>
      <c r="Z425" s="9">
        <f t="shared" si="19"/>
        <v>0</v>
      </c>
      <c r="AA425" s="9">
        <f t="shared" si="20"/>
        <v>0</v>
      </c>
    </row>
    <row r="426" spans="3:27" x14ac:dyDescent="0.3">
      <c r="C426" s="21" t="str">
        <f t="shared" si="18"/>
        <v/>
      </c>
      <c r="Z426" s="9">
        <f t="shared" si="19"/>
        <v>0</v>
      </c>
      <c r="AA426" s="9">
        <f t="shared" si="20"/>
        <v>0</v>
      </c>
    </row>
    <row r="427" spans="3:27" x14ac:dyDescent="0.3">
      <c r="C427" s="21" t="str">
        <f t="shared" si="18"/>
        <v/>
      </c>
      <c r="Z427" s="9">
        <f t="shared" si="19"/>
        <v>0</v>
      </c>
      <c r="AA427" s="9">
        <f t="shared" si="20"/>
        <v>0</v>
      </c>
    </row>
    <row r="428" spans="3:27" x14ac:dyDescent="0.3">
      <c r="C428" s="21" t="str">
        <f t="shared" si="18"/>
        <v/>
      </c>
      <c r="Z428" s="9">
        <f t="shared" si="19"/>
        <v>0</v>
      </c>
      <c r="AA428" s="9">
        <f t="shared" si="20"/>
        <v>0</v>
      </c>
    </row>
    <row r="429" spans="3:27" x14ac:dyDescent="0.3">
      <c r="C429" s="21" t="str">
        <f t="shared" si="18"/>
        <v/>
      </c>
      <c r="Z429" s="9">
        <f t="shared" si="19"/>
        <v>0</v>
      </c>
      <c r="AA429" s="9">
        <f t="shared" si="20"/>
        <v>0</v>
      </c>
    </row>
    <row r="430" spans="3:27" x14ac:dyDescent="0.3">
      <c r="C430" s="21" t="str">
        <f t="shared" si="18"/>
        <v/>
      </c>
      <c r="Z430" s="9">
        <f t="shared" si="19"/>
        <v>0</v>
      </c>
      <c r="AA430" s="9">
        <f t="shared" si="20"/>
        <v>0</v>
      </c>
    </row>
    <row r="431" spans="3:27" x14ac:dyDescent="0.3">
      <c r="C431" s="21" t="str">
        <f t="shared" si="18"/>
        <v/>
      </c>
      <c r="Z431" s="9">
        <f t="shared" si="19"/>
        <v>0</v>
      </c>
      <c r="AA431" s="9">
        <f t="shared" si="20"/>
        <v>0</v>
      </c>
    </row>
    <row r="432" spans="3:27" x14ac:dyDescent="0.3">
      <c r="C432" s="21" t="str">
        <f t="shared" si="18"/>
        <v/>
      </c>
      <c r="Z432" s="9">
        <f t="shared" si="19"/>
        <v>0</v>
      </c>
      <c r="AA432" s="9">
        <f t="shared" si="20"/>
        <v>0</v>
      </c>
    </row>
    <row r="433" spans="3:27" x14ac:dyDescent="0.3">
      <c r="C433" s="21" t="str">
        <f t="shared" si="18"/>
        <v/>
      </c>
      <c r="Z433" s="9">
        <f t="shared" si="19"/>
        <v>0</v>
      </c>
      <c r="AA433" s="9">
        <f t="shared" si="20"/>
        <v>0</v>
      </c>
    </row>
    <row r="434" spans="3:27" x14ac:dyDescent="0.3">
      <c r="C434" s="21" t="str">
        <f t="shared" si="18"/>
        <v/>
      </c>
      <c r="Z434" s="9">
        <f t="shared" si="19"/>
        <v>0</v>
      </c>
      <c r="AA434" s="9">
        <f t="shared" si="20"/>
        <v>0</v>
      </c>
    </row>
    <row r="435" spans="3:27" x14ac:dyDescent="0.3">
      <c r="C435" s="21" t="str">
        <f t="shared" si="18"/>
        <v/>
      </c>
      <c r="Z435" s="9">
        <f t="shared" si="19"/>
        <v>0</v>
      </c>
      <c r="AA435" s="9">
        <f t="shared" si="20"/>
        <v>0</v>
      </c>
    </row>
    <row r="436" spans="3:27" x14ac:dyDescent="0.3">
      <c r="C436" s="21" t="str">
        <f t="shared" si="18"/>
        <v/>
      </c>
      <c r="Z436" s="9">
        <f t="shared" si="19"/>
        <v>0</v>
      </c>
      <c r="AA436" s="9">
        <f t="shared" si="20"/>
        <v>0</v>
      </c>
    </row>
    <row r="437" spans="3:27" x14ac:dyDescent="0.3">
      <c r="C437" s="21" t="str">
        <f t="shared" si="18"/>
        <v/>
      </c>
      <c r="Z437" s="9">
        <f t="shared" si="19"/>
        <v>0</v>
      </c>
      <c r="AA437" s="9">
        <f t="shared" si="20"/>
        <v>0</v>
      </c>
    </row>
    <row r="438" spans="3:27" x14ac:dyDescent="0.3">
      <c r="C438" s="21" t="str">
        <f t="shared" si="18"/>
        <v/>
      </c>
      <c r="Z438" s="9">
        <f t="shared" si="19"/>
        <v>0</v>
      </c>
      <c r="AA438" s="9">
        <f t="shared" si="20"/>
        <v>0</v>
      </c>
    </row>
    <row r="439" spans="3:27" x14ac:dyDescent="0.3">
      <c r="C439" s="21" t="str">
        <f t="shared" si="18"/>
        <v/>
      </c>
      <c r="Z439" s="9">
        <f t="shared" si="19"/>
        <v>0</v>
      </c>
      <c r="AA439" s="9">
        <f t="shared" si="20"/>
        <v>0</v>
      </c>
    </row>
    <row r="440" spans="3:27" x14ac:dyDescent="0.3">
      <c r="C440" s="21" t="str">
        <f t="shared" si="18"/>
        <v/>
      </c>
      <c r="Z440" s="9">
        <f t="shared" si="19"/>
        <v>0</v>
      </c>
      <c r="AA440" s="9">
        <f t="shared" si="20"/>
        <v>0</v>
      </c>
    </row>
    <row r="441" spans="3:27" x14ac:dyDescent="0.3">
      <c r="C441" s="21" t="str">
        <f t="shared" si="18"/>
        <v/>
      </c>
      <c r="Z441" s="9">
        <f t="shared" si="19"/>
        <v>0</v>
      </c>
      <c r="AA441" s="9">
        <f t="shared" si="20"/>
        <v>0</v>
      </c>
    </row>
    <row r="442" spans="3:27" x14ac:dyDescent="0.3">
      <c r="C442" s="21" t="str">
        <f t="shared" si="18"/>
        <v/>
      </c>
      <c r="Z442" s="9">
        <f t="shared" si="19"/>
        <v>0</v>
      </c>
      <c r="AA442" s="9">
        <f t="shared" si="20"/>
        <v>0</v>
      </c>
    </row>
    <row r="443" spans="3:27" x14ac:dyDescent="0.3">
      <c r="C443" s="21" t="str">
        <f t="shared" si="18"/>
        <v/>
      </c>
      <c r="Z443" s="9">
        <f t="shared" si="19"/>
        <v>0</v>
      </c>
      <c r="AA443" s="9">
        <f t="shared" si="20"/>
        <v>0</v>
      </c>
    </row>
    <row r="444" spans="3:27" x14ac:dyDescent="0.3">
      <c r="C444" s="21" t="str">
        <f t="shared" si="18"/>
        <v/>
      </c>
      <c r="Z444" s="9">
        <f t="shared" si="19"/>
        <v>0</v>
      </c>
      <c r="AA444" s="9">
        <f t="shared" si="20"/>
        <v>0</v>
      </c>
    </row>
    <row r="445" spans="3:27" x14ac:dyDescent="0.3">
      <c r="C445" s="21" t="str">
        <f t="shared" si="18"/>
        <v/>
      </c>
      <c r="Z445" s="9">
        <f t="shared" si="19"/>
        <v>0</v>
      </c>
      <c r="AA445" s="9">
        <f t="shared" si="20"/>
        <v>0</v>
      </c>
    </row>
    <row r="446" spans="3:27" x14ac:dyDescent="0.3">
      <c r="C446" s="21" t="str">
        <f t="shared" si="18"/>
        <v/>
      </c>
      <c r="Z446" s="9">
        <f t="shared" si="19"/>
        <v>0</v>
      </c>
      <c r="AA446" s="9">
        <f t="shared" si="20"/>
        <v>0</v>
      </c>
    </row>
    <row r="447" spans="3:27" x14ac:dyDescent="0.3">
      <c r="C447" s="21" t="str">
        <f t="shared" si="18"/>
        <v/>
      </c>
      <c r="Z447" s="9">
        <f t="shared" si="19"/>
        <v>0</v>
      </c>
      <c r="AA447" s="9">
        <f t="shared" si="20"/>
        <v>0</v>
      </c>
    </row>
    <row r="448" spans="3:27" x14ac:dyDescent="0.3">
      <c r="C448" s="21" t="str">
        <f t="shared" si="18"/>
        <v/>
      </c>
      <c r="Z448" s="9">
        <f t="shared" si="19"/>
        <v>0</v>
      </c>
      <c r="AA448" s="9">
        <f t="shared" si="20"/>
        <v>0</v>
      </c>
    </row>
    <row r="449" spans="3:27" x14ac:dyDescent="0.3">
      <c r="C449" s="21" t="str">
        <f t="shared" si="18"/>
        <v/>
      </c>
      <c r="Z449" s="9">
        <f t="shared" si="19"/>
        <v>0</v>
      </c>
      <c r="AA449" s="9">
        <f t="shared" si="20"/>
        <v>0</v>
      </c>
    </row>
    <row r="450" spans="3:27" x14ac:dyDescent="0.3">
      <c r="C450" s="21" t="str">
        <f t="shared" si="18"/>
        <v/>
      </c>
      <c r="Z450" s="9">
        <f t="shared" si="19"/>
        <v>0</v>
      </c>
      <c r="AA450" s="9">
        <f t="shared" si="20"/>
        <v>0</v>
      </c>
    </row>
    <row r="451" spans="3:27" x14ac:dyDescent="0.3">
      <c r="C451" s="21" t="str">
        <f t="shared" si="18"/>
        <v/>
      </c>
      <c r="Z451" s="9">
        <f t="shared" si="19"/>
        <v>0</v>
      </c>
      <c r="AA451" s="9">
        <f t="shared" si="20"/>
        <v>0</v>
      </c>
    </row>
    <row r="452" spans="3:27" x14ac:dyDescent="0.3">
      <c r="C452" s="21" t="str">
        <f t="shared" ref="C452:C515" si="21">IF(B452="","", 1/B452)</f>
        <v/>
      </c>
      <c r="Z452" s="9">
        <f t="shared" ref="Z452:Z515" si="22">IF(OR(A452="",B452=""), 0, 20/B452)</f>
        <v>0</v>
      </c>
      <c r="AA452" s="9">
        <f t="shared" ref="AA452:AA515" si="23">IF(OR(A452="",B452=""), 0, 8/B452)</f>
        <v>0</v>
      </c>
    </row>
    <row r="453" spans="3:27" x14ac:dyDescent="0.3">
      <c r="C453" s="21" t="str">
        <f t="shared" si="21"/>
        <v/>
      </c>
      <c r="Z453" s="9">
        <f t="shared" si="22"/>
        <v>0</v>
      </c>
      <c r="AA453" s="9">
        <f t="shared" si="23"/>
        <v>0</v>
      </c>
    </row>
    <row r="454" spans="3:27" x14ac:dyDescent="0.3">
      <c r="C454" s="21" t="str">
        <f t="shared" si="21"/>
        <v/>
      </c>
      <c r="Z454" s="9">
        <f t="shared" si="22"/>
        <v>0</v>
      </c>
      <c r="AA454" s="9">
        <f t="shared" si="23"/>
        <v>0</v>
      </c>
    </row>
    <row r="455" spans="3:27" x14ac:dyDescent="0.3">
      <c r="C455" s="21" t="str">
        <f t="shared" si="21"/>
        <v/>
      </c>
      <c r="Z455" s="9">
        <f t="shared" si="22"/>
        <v>0</v>
      </c>
      <c r="AA455" s="9">
        <f t="shared" si="23"/>
        <v>0</v>
      </c>
    </row>
    <row r="456" spans="3:27" x14ac:dyDescent="0.3">
      <c r="C456" s="21" t="str">
        <f t="shared" si="21"/>
        <v/>
      </c>
      <c r="Z456" s="9">
        <f t="shared" si="22"/>
        <v>0</v>
      </c>
      <c r="AA456" s="9">
        <f t="shared" si="23"/>
        <v>0</v>
      </c>
    </row>
    <row r="457" spans="3:27" x14ac:dyDescent="0.3">
      <c r="C457" s="21" t="str">
        <f t="shared" si="21"/>
        <v/>
      </c>
      <c r="Z457" s="9">
        <f t="shared" si="22"/>
        <v>0</v>
      </c>
      <c r="AA457" s="9">
        <f t="shared" si="23"/>
        <v>0</v>
      </c>
    </row>
    <row r="458" spans="3:27" x14ac:dyDescent="0.3">
      <c r="C458" s="21" t="str">
        <f t="shared" si="21"/>
        <v/>
      </c>
      <c r="Z458" s="9">
        <f t="shared" si="22"/>
        <v>0</v>
      </c>
      <c r="AA458" s="9">
        <f t="shared" si="23"/>
        <v>0</v>
      </c>
    </row>
    <row r="459" spans="3:27" x14ac:dyDescent="0.3">
      <c r="C459" s="21" t="str">
        <f t="shared" si="21"/>
        <v/>
      </c>
      <c r="Z459" s="9">
        <f t="shared" si="22"/>
        <v>0</v>
      </c>
      <c r="AA459" s="9">
        <f t="shared" si="23"/>
        <v>0</v>
      </c>
    </row>
    <row r="460" spans="3:27" x14ac:dyDescent="0.3">
      <c r="C460" s="21" t="str">
        <f t="shared" si="21"/>
        <v/>
      </c>
      <c r="Z460" s="9">
        <f t="shared" si="22"/>
        <v>0</v>
      </c>
      <c r="AA460" s="9">
        <f t="shared" si="23"/>
        <v>0</v>
      </c>
    </row>
    <row r="461" spans="3:27" x14ac:dyDescent="0.3">
      <c r="C461" s="21" t="str">
        <f t="shared" si="21"/>
        <v/>
      </c>
      <c r="Z461" s="9">
        <f t="shared" si="22"/>
        <v>0</v>
      </c>
      <c r="AA461" s="9">
        <f t="shared" si="23"/>
        <v>0</v>
      </c>
    </row>
    <row r="462" spans="3:27" x14ac:dyDescent="0.3">
      <c r="C462" s="21" t="str">
        <f t="shared" si="21"/>
        <v/>
      </c>
      <c r="Z462" s="9">
        <f t="shared" si="22"/>
        <v>0</v>
      </c>
      <c r="AA462" s="9">
        <f t="shared" si="23"/>
        <v>0</v>
      </c>
    </row>
    <row r="463" spans="3:27" x14ac:dyDescent="0.3">
      <c r="C463" s="21" t="str">
        <f t="shared" si="21"/>
        <v/>
      </c>
      <c r="Z463" s="9">
        <f t="shared" si="22"/>
        <v>0</v>
      </c>
      <c r="AA463" s="9">
        <f t="shared" si="23"/>
        <v>0</v>
      </c>
    </row>
    <row r="464" spans="3:27" x14ac:dyDescent="0.3">
      <c r="C464" s="21" t="str">
        <f t="shared" si="21"/>
        <v/>
      </c>
      <c r="Z464" s="9">
        <f t="shared" si="22"/>
        <v>0</v>
      </c>
      <c r="AA464" s="9">
        <f t="shared" si="23"/>
        <v>0</v>
      </c>
    </row>
    <row r="465" spans="3:27" x14ac:dyDescent="0.3">
      <c r="C465" s="21" t="str">
        <f t="shared" si="21"/>
        <v/>
      </c>
      <c r="Z465" s="9">
        <f t="shared" si="22"/>
        <v>0</v>
      </c>
      <c r="AA465" s="9">
        <f t="shared" si="23"/>
        <v>0</v>
      </c>
    </row>
    <row r="466" spans="3:27" x14ac:dyDescent="0.3">
      <c r="C466" s="21" t="str">
        <f t="shared" si="21"/>
        <v/>
      </c>
      <c r="Z466" s="9">
        <f t="shared" si="22"/>
        <v>0</v>
      </c>
      <c r="AA466" s="9">
        <f t="shared" si="23"/>
        <v>0</v>
      </c>
    </row>
    <row r="467" spans="3:27" x14ac:dyDescent="0.3">
      <c r="C467" s="21" t="str">
        <f t="shared" si="21"/>
        <v/>
      </c>
      <c r="Z467" s="9">
        <f t="shared" si="22"/>
        <v>0</v>
      </c>
      <c r="AA467" s="9">
        <f t="shared" si="23"/>
        <v>0</v>
      </c>
    </row>
    <row r="468" spans="3:27" x14ac:dyDescent="0.3">
      <c r="C468" s="21" t="str">
        <f t="shared" si="21"/>
        <v/>
      </c>
      <c r="Z468" s="9">
        <f t="shared" si="22"/>
        <v>0</v>
      </c>
      <c r="AA468" s="9">
        <f t="shared" si="23"/>
        <v>0</v>
      </c>
    </row>
    <row r="469" spans="3:27" x14ac:dyDescent="0.3">
      <c r="C469" s="21" t="str">
        <f t="shared" si="21"/>
        <v/>
      </c>
      <c r="Z469" s="9">
        <f t="shared" si="22"/>
        <v>0</v>
      </c>
      <c r="AA469" s="9">
        <f t="shared" si="23"/>
        <v>0</v>
      </c>
    </row>
    <row r="470" spans="3:27" x14ac:dyDescent="0.3">
      <c r="C470" s="21" t="str">
        <f t="shared" si="21"/>
        <v/>
      </c>
      <c r="Z470" s="9">
        <f t="shared" si="22"/>
        <v>0</v>
      </c>
      <c r="AA470" s="9">
        <f t="shared" si="23"/>
        <v>0</v>
      </c>
    </row>
    <row r="471" spans="3:27" x14ac:dyDescent="0.3">
      <c r="C471" s="21" t="str">
        <f t="shared" si="21"/>
        <v/>
      </c>
      <c r="Z471" s="9">
        <f t="shared" si="22"/>
        <v>0</v>
      </c>
      <c r="AA471" s="9">
        <f t="shared" si="23"/>
        <v>0</v>
      </c>
    </row>
    <row r="472" spans="3:27" x14ac:dyDescent="0.3">
      <c r="C472" s="21" t="str">
        <f t="shared" si="21"/>
        <v/>
      </c>
      <c r="Z472" s="9">
        <f t="shared" si="22"/>
        <v>0</v>
      </c>
      <c r="AA472" s="9">
        <f t="shared" si="23"/>
        <v>0</v>
      </c>
    </row>
    <row r="473" spans="3:27" x14ac:dyDescent="0.3">
      <c r="C473" s="21" t="str">
        <f t="shared" si="21"/>
        <v/>
      </c>
      <c r="Z473" s="9">
        <f t="shared" si="22"/>
        <v>0</v>
      </c>
      <c r="AA473" s="9">
        <f t="shared" si="23"/>
        <v>0</v>
      </c>
    </row>
    <row r="474" spans="3:27" x14ac:dyDescent="0.3">
      <c r="C474" s="21" t="str">
        <f t="shared" si="21"/>
        <v/>
      </c>
      <c r="Z474" s="9">
        <f t="shared" si="22"/>
        <v>0</v>
      </c>
      <c r="AA474" s="9">
        <f t="shared" si="23"/>
        <v>0</v>
      </c>
    </row>
    <row r="475" spans="3:27" x14ac:dyDescent="0.3">
      <c r="C475" s="21" t="str">
        <f t="shared" si="21"/>
        <v/>
      </c>
      <c r="Z475" s="9">
        <f t="shared" si="22"/>
        <v>0</v>
      </c>
      <c r="AA475" s="9">
        <f t="shared" si="23"/>
        <v>0</v>
      </c>
    </row>
    <row r="476" spans="3:27" x14ac:dyDescent="0.3">
      <c r="C476" s="21" t="str">
        <f t="shared" si="21"/>
        <v/>
      </c>
      <c r="Z476" s="9">
        <f t="shared" si="22"/>
        <v>0</v>
      </c>
      <c r="AA476" s="9">
        <f t="shared" si="23"/>
        <v>0</v>
      </c>
    </row>
    <row r="477" spans="3:27" x14ac:dyDescent="0.3">
      <c r="C477" s="21" t="str">
        <f t="shared" si="21"/>
        <v/>
      </c>
      <c r="Z477" s="9">
        <f t="shared" si="22"/>
        <v>0</v>
      </c>
      <c r="AA477" s="9">
        <f t="shared" si="23"/>
        <v>0</v>
      </c>
    </row>
    <row r="478" spans="3:27" x14ac:dyDescent="0.3">
      <c r="C478" s="21" t="str">
        <f t="shared" si="21"/>
        <v/>
      </c>
      <c r="Z478" s="9">
        <f t="shared" si="22"/>
        <v>0</v>
      </c>
      <c r="AA478" s="9">
        <f t="shared" si="23"/>
        <v>0</v>
      </c>
    </row>
    <row r="479" spans="3:27" x14ac:dyDescent="0.3">
      <c r="C479" s="21" t="str">
        <f t="shared" si="21"/>
        <v/>
      </c>
      <c r="Z479" s="9">
        <f t="shared" si="22"/>
        <v>0</v>
      </c>
      <c r="AA479" s="9">
        <f t="shared" si="23"/>
        <v>0</v>
      </c>
    </row>
    <row r="480" spans="3:27" x14ac:dyDescent="0.3">
      <c r="C480" s="21" t="str">
        <f t="shared" si="21"/>
        <v/>
      </c>
      <c r="Z480" s="9">
        <f t="shared" si="22"/>
        <v>0</v>
      </c>
      <c r="AA480" s="9">
        <f t="shared" si="23"/>
        <v>0</v>
      </c>
    </row>
    <row r="481" spans="3:27" x14ac:dyDescent="0.3">
      <c r="C481" s="21" t="str">
        <f t="shared" si="21"/>
        <v/>
      </c>
      <c r="Z481" s="9">
        <f t="shared" si="22"/>
        <v>0</v>
      </c>
      <c r="AA481" s="9">
        <f t="shared" si="23"/>
        <v>0</v>
      </c>
    </row>
    <row r="482" spans="3:27" x14ac:dyDescent="0.3">
      <c r="C482" s="21" t="str">
        <f t="shared" si="21"/>
        <v/>
      </c>
      <c r="Z482" s="9">
        <f t="shared" si="22"/>
        <v>0</v>
      </c>
      <c r="AA482" s="9">
        <f t="shared" si="23"/>
        <v>0</v>
      </c>
    </row>
    <row r="483" spans="3:27" x14ac:dyDescent="0.3">
      <c r="C483" s="21" t="str">
        <f t="shared" si="21"/>
        <v/>
      </c>
      <c r="Z483" s="9">
        <f t="shared" si="22"/>
        <v>0</v>
      </c>
      <c r="AA483" s="9">
        <f t="shared" si="23"/>
        <v>0</v>
      </c>
    </row>
    <row r="484" spans="3:27" x14ac:dyDescent="0.3">
      <c r="C484" s="21" t="str">
        <f t="shared" si="21"/>
        <v/>
      </c>
      <c r="Z484" s="9">
        <f t="shared" si="22"/>
        <v>0</v>
      </c>
      <c r="AA484" s="9">
        <f t="shared" si="23"/>
        <v>0</v>
      </c>
    </row>
    <row r="485" spans="3:27" x14ac:dyDescent="0.3">
      <c r="C485" s="21" t="str">
        <f t="shared" si="21"/>
        <v/>
      </c>
      <c r="Z485" s="9">
        <f t="shared" si="22"/>
        <v>0</v>
      </c>
      <c r="AA485" s="9">
        <f t="shared" si="23"/>
        <v>0</v>
      </c>
    </row>
    <row r="486" spans="3:27" x14ac:dyDescent="0.3">
      <c r="C486" s="21" t="str">
        <f t="shared" si="21"/>
        <v/>
      </c>
      <c r="Z486" s="9">
        <f t="shared" si="22"/>
        <v>0</v>
      </c>
      <c r="AA486" s="9">
        <f t="shared" si="23"/>
        <v>0</v>
      </c>
    </row>
    <row r="487" spans="3:27" x14ac:dyDescent="0.3">
      <c r="C487" s="21" t="str">
        <f t="shared" si="21"/>
        <v/>
      </c>
      <c r="Z487" s="9">
        <f t="shared" si="22"/>
        <v>0</v>
      </c>
      <c r="AA487" s="9">
        <f t="shared" si="23"/>
        <v>0</v>
      </c>
    </row>
    <row r="488" spans="3:27" x14ac:dyDescent="0.3">
      <c r="C488" s="21" t="str">
        <f t="shared" si="21"/>
        <v/>
      </c>
      <c r="Z488" s="9">
        <f t="shared" si="22"/>
        <v>0</v>
      </c>
      <c r="AA488" s="9">
        <f t="shared" si="23"/>
        <v>0</v>
      </c>
    </row>
    <row r="489" spans="3:27" x14ac:dyDescent="0.3">
      <c r="C489" s="21" t="str">
        <f t="shared" si="21"/>
        <v/>
      </c>
      <c r="Z489" s="9">
        <f t="shared" si="22"/>
        <v>0</v>
      </c>
      <c r="AA489" s="9">
        <f t="shared" si="23"/>
        <v>0</v>
      </c>
    </row>
    <row r="490" spans="3:27" x14ac:dyDescent="0.3">
      <c r="C490" s="21" t="str">
        <f t="shared" si="21"/>
        <v/>
      </c>
      <c r="Z490" s="9">
        <f t="shared" si="22"/>
        <v>0</v>
      </c>
      <c r="AA490" s="9">
        <f t="shared" si="23"/>
        <v>0</v>
      </c>
    </row>
    <row r="491" spans="3:27" x14ac:dyDescent="0.3">
      <c r="C491" s="21" t="str">
        <f t="shared" si="21"/>
        <v/>
      </c>
      <c r="Z491" s="9">
        <f t="shared" si="22"/>
        <v>0</v>
      </c>
      <c r="AA491" s="9">
        <f t="shared" si="23"/>
        <v>0</v>
      </c>
    </row>
    <row r="492" spans="3:27" x14ac:dyDescent="0.3">
      <c r="C492" s="21" t="str">
        <f t="shared" si="21"/>
        <v/>
      </c>
      <c r="Z492" s="9">
        <f t="shared" si="22"/>
        <v>0</v>
      </c>
      <c r="AA492" s="9">
        <f t="shared" si="23"/>
        <v>0</v>
      </c>
    </row>
    <row r="493" spans="3:27" x14ac:dyDescent="0.3">
      <c r="C493" s="21" t="str">
        <f t="shared" si="21"/>
        <v/>
      </c>
      <c r="Z493" s="9">
        <f t="shared" si="22"/>
        <v>0</v>
      </c>
      <c r="AA493" s="9">
        <f t="shared" si="23"/>
        <v>0</v>
      </c>
    </row>
    <row r="494" spans="3:27" x14ac:dyDescent="0.3">
      <c r="C494" s="21" t="str">
        <f t="shared" si="21"/>
        <v/>
      </c>
      <c r="Z494" s="9">
        <f t="shared" si="22"/>
        <v>0</v>
      </c>
      <c r="AA494" s="9">
        <f t="shared" si="23"/>
        <v>0</v>
      </c>
    </row>
    <row r="495" spans="3:27" x14ac:dyDescent="0.3">
      <c r="C495" s="21" t="str">
        <f t="shared" si="21"/>
        <v/>
      </c>
      <c r="Z495" s="9">
        <f t="shared" si="22"/>
        <v>0</v>
      </c>
      <c r="AA495" s="9">
        <f t="shared" si="23"/>
        <v>0</v>
      </c>
    </row>
    <row r="496" spans="3:27" x14ac:dyDescent="0.3">
      <c r="C496" s="21" t="str">
        <f t="shared" si="21"/>
        <v/>
      </c>
      <c r="Z496" s="9">
        <f t="shared" si="22"/>
        <v>0</v>
      </c>
      <c r="AA496" s="9">
        <f t="shared" si="23"/>
        <v>0</v>
      </c>
    </row>
    <row r="497" spans="3:27" x14ac:dyDescent="0.3">
      <c r="C497" s="21" t="str">
        <f t="shared" si="21"/>
        <v/>
      </c>
      <c r="Z497" s="9">
        <f t="shared" si="22"/>
        <v>0</v>
      </c>
      <c r="AA497" s="9">
        <f t="shared" si="23"/>
        <v>0</v>
      </c>
    </row>
    <row r="498" spans="3:27" x14ac:dyDescent="0.3">
      <c r="C498" s="21" t="str">
        <f t="shared" si="21"/>
        <v/>
      </c>
      <c r="Z498" s="9">
        <f t="shared" si="22"/>
        <v>0</v>
      </c>
      <c r="AA498" s="9">
        <f t="shared" si="23"/>
        <v>0</v>
      </c>
    </row>
    <row r="499" spans="3:27" x14ac:dyDescent="0.3">
      <c r="C499" s="21" t="str">
        <f t="shared" si="21"/>
        <v/>
      </c>
      <c r="Z499" s="9">
        <f t="shared" si="22"/>
        <v>0</v>
      </c>
      <c r="AA499" s="9">
        <f t="shared" si="23"/>
        <v>0</v>
      </c>
    </row>
    <row r="500" spans="3:27" x14ac:dyDescent="0.3">
      <c r="C500" s="21" t="str">
        <f t="shared" si="21"/>
        <v/>
      </c>
      <c r="Z500" s="9">
        <f t="shared" si="22"/>
        <v>0</v>
      </c>
      <c r="AA500" s="9">
        <f t="shared" si="23"/>
        <v>0</v>
      </c>
    </row>
    <row r="501" spans="3:27" x14ac:dyDescent="0.3">
      <c r="C501" s="21" t="str">
        <f t="shared" si="21"/>
        <v/>
      </c>
      <c r="Z501" s="9">
        <f t="shared" si="22"/>
        <v>0</v>
      </c>
      <c r="AA501" s="9">
        <f t="shared" si="23"/>
        <v>0</v>
      </c>
    </row>
    <row r="502" spans="3:27" x14ac:dyDescent="0.3">
      <c r="C502" s="21" t="str">
        <f t="shared" si="21"/>
        <v/>
      </c>
      <c r="Z502" s="9">
        <f t="shared" si="22"/>
        <v>0</v>
      </c>
      <c r="AA502" s="9">
        <f t="shared" si="23"/>
        <v>0</v>
      </c>
    </row>
    <row r="503" spans="3:27" x14ac:dyDescent="0.3">
      <c r="C503" s="21" t="str">
        <f t="shared" si="21"/>
        <v/>
      </c>
      <c r="Z503" s="9">
        <f t="shared" si="22"/>
        <v>0</v>
      </c>
      <c r="AA503" s="9">
        <f t="shared" si="23"/>
        <v>0</v>
      </c>
    </row>
    <row r="504" spans="3:27" x14ac:dyDescent="0.3">
      <c r="C504" s="21" t="str">
        <f t="shared" si="21"/>
        <v/>
      </c>
      <c r="Z504" s="9">
        <f t="shared" si="22"/>
        <v>0</v>
      </c>
      <c r="AA504" s="9">
        <f t="shared" si="23"/>
        <v>0</v>
      </c>
    </row>
    <row r="505" spans="3:27" x14ac:dyDescent="0.3">
      <c r="C505" s="21" t="str">
        <f t="shared" si="21"/>
        <v/>
      </c>
      <c r="Z505" s="9">
        <f t="shared" si="22"/>
        <v>0</v>
      </c>
      <c r="AA505" s="9">
        <f t="shared" si="23"/>
        <v>0</v>
      </c>
    </row>
    <row r="506" spans="3:27" x14ac:dyDescent="0.3">
      <c r="C506" s="21" t="str">
        <f t="shared" si="21"/>
        <v/>
      </c>
      <c r="Z506" s="9">
        <f t="shared" si="22"/>
        <v>0</v>
      </c>
      <c r="AA506" s="9">
        <f t="shared" si="23"/>
        <v>0</v>
      </c>
    </row>
    <row r="507" spans="3:27" x14ac:dyDescent="0.3">
      <c r="C507" s="21" t="str">
        <f t="shared" si="21"/>
        <v/>
      </c>
      <c r="Z507" s="9">
        <f t="shared" si="22"/>
        <v>0</v>
      </c>
      <c r="AA507" s="9">
        <f t="shared" si="23"/>
        <v>0</v>
      </c>
    </row>
    <row r="508" spans="3:27" x14ac:dyDescent="0.3">
      <c r="C508" s="21" t="str">
        <f t="shared" si="21"/>
        <v/>
      </c>
      <c r="Z508" s="9">
        <f t="shared" si="22"/>
        <v>0</v>
      </c>
      <c r="AA508" s="9">
        <f t="shared" si="23"/>
        <v>0</v>
      </c>
    </row>
    <row r="509" spans="3:27" x14ac:dyDescent="0.3">
      <c r="C509" s="21" t="str">
        <f t="shared" si="21"/>
        <v/>
      </c>
      <c r="Z509" s="9">
        <f t="shared" si="22"/>
        <v>0</v>
      </c>
      <c r="AA509" s="9">
        <f t="shared" si="23"/>
        <v>0</v>
      </c>
    </row>
    <row r="510" spans="3:27" x14ac:dyDescent="0.3">
      <c r="C510" s="21" t="str">
        <f t="shared" si="21"/>
        <v/>
      </c>
      <c r="Z510" s="9">
        <f t="shared" si="22"/>
        <v>0</v>
      </c>
      <c r="AA510" s="9">
        <f t="shared" si="23"/>
        <v>0</v>
      </c>
    </row>
    <row r="511" spans="3:27" x14ac:dyDescent="0.3">
      <c r="C511" s="21" t="str">
        <f t="shared" si="21"/>
        <v/>
      </c>
      <c r="Z511" s="9">
        <f t="shared" si="22"/>
        <v>0</v>
      </c>
      <c r="AA511" s="9">
        <f t="shared" si="23"/>
        <v>0</v>
      </c>
    </row>
    <row r="512" spans="3:27" x14ac:dyDescent="0.3">
      <c r="C512" s="21" t="str">
        <f t="shared" si="21"/>
        <v/>
      </c>
      <c r="Z512" s="9">
        <f t="shared" si="22"/>
        <v>0</v>
      </c>
      <c r="AA512" s="9">
        <f t="shared" si="23"/>
        <v>0</v>
      </c>
    </row>
    <row r="513" spans="3:27" x14ac:dyDescent="0.3">
      <c r="C513" s="21" t="str">
        <f t="shared" si="21"/>
        <v/>
      </c>
      <c r="Z513" s="9">
        <f t="shared" si="22"/>
        <v>0</v>
      </c>
      <c r="AA513" s="9">
        <f t="shared" si="23"/>
        <v>0</v>
      </c>
    </row>
    <row r="514" spans="3:27" x14ac:dyDescent="0.3">
      <c r="C514" s="21" t="str">
        <f t="shared" si="21"/>
        <v/>
      </c>
      <c r="Z514" s="9">
        <f t="shared" si="22"/>
        <v>0</v>
      </c>
      <c r="AA514" s="9">
        <f t="shared" si="23"/>
        <v>0</v>
      </c>
    </row>
    <row r="515" spans="3:27" x14ac:dyDescent="0.3">
      <c r="C515" s="21" t="str">
        <f t="shared" si="21"/>
        <v/>
      </c>
      <c r="Z515" s="9">
        <f t="shared" si="22"/>
        <v>0</v>
      </c>
      <c r="AA515" s="9">
        <f t="shared" si="23"/>
        <v>0</v>
      </c>
    </row>
    <row r="516" spans="3:27" x14ac:dyDescent="0.3">
      <c r="C516" s="21" t="str">
        <f t="shared" ref="C516:C579" si="24">IF(B516="","", 1/B516)</f>
        <v/>
      </c>
      <c r="Z516" s="9">
        <f t="shared" ref="Z516:Z579" si="25">IF(OR(A516="",B516=""), 0, 20/B516)</f>
        <v>0</v>
      </c>
      <c r="AA516" s="9">
        <f t="shared" ref="AA516:AA579" si="26">IF(OR(A516="",B516=""), 0, 8/B516)</f>
        <v>0</v>
      </c>
    </row>
    <row r="517" spans="3:27" x14ac:dyDescent="0.3">
      <c r="C517" s="21" t="str">
        <f t="shared" si="24"/>
        <v/>
      </c>
      <c r="Z517" s="9">
        <f t="shared" si="25"/>
        <v>0</v>
      </c>
      <c r="AA517" s="9">
        <f t="shared" si="26"/>
        <v>0</v>
      </c>
    </row>
    <row r="518" spans="3:27" x14ac:dyDescent="0.3">
      <c r="C518" s="21" t="str">
        <f t="shared" si="24"/>
        <v/>
      </c>
      <c r="Z518" s="9">
        <f t="shared" si="25"/>
        <v>0</v>
      </c>
      <c r="AA518" s="9">
        <f t="shared" si="26"/>
        <v>0</v>
      </c>
    </row>
    <row r="519" spans="3:27" x14ac:dyDescent="0.3">
      <c r="C519" s="21" t="str">
        <f t="shared" si="24"/>
        <v/>
      </c>
      <c r="Z519" s="9">
        <f t="shared" si="25"/>
        <v>0</v>
      </c>
      <c r="AA519" s="9">
        <f t="shared" si="26"/>
        <v>0</v>
      </c>
    </row>
    <row r="520" spans="3:27" x14ac:dyDescent="0.3">
      <c r="C520" s="21" t="str">
        <f t="shared" si="24"/>
        <v/>
      </c>
      <c r="Z520" s="9">
        <f t="shared" si="25"/>
        <v>0</v>
      </c>
      <c r="AA520" s="9">
        <f t="shared" si="26"/>
        <v>0</v>
      </c>
    </row>
    <row r="521" spans="3:27" x14ac:dyDescent="0.3">
      <c r="C521" s="21" t="str">
        <f t="shared" si="24"/>
        <v/>
      </c>
      <c r="Z521" s="9">
        <f t="shared" si="25"/>
        <v>0</v>
      </c>
      <c r="AA521" s="9">
        <f t="shared" si="26"/>
        <v>0</v>
      </c>
    </row>
    <row r="522" spans="3:27" x14ac:dyDescent="0.3">
      <c r="C522" s="21" t="str">
        <f t="shared" si="24"/>
        <v/>
      </c>
      <c r="Z522" s="9">
        <f t="shared" si="25"/>
        <v>0</v>
      </c>
      <c r="AA522" s="9">
        <f t="shared" si="26"/>
        <v>0</v>
      </c>
    </row>
    <row r="523" spans="3:27" x14ac:dyDescent="0.3">
      <c r="C523" s="21" t="str">
        <f t="shared" si="24"/>
        <v/>
      </c>
      <c r="Z523" s="9">
        <f t="shared" si="25"/>
        <v>0</v>
      </c>
      <c r="AA523" s="9">
        <f t="shared" si="26"/>
        <v>0</v>
      </c>
    </row>
    <row r="524" spans="3:27" x14ac:dyDescent="0.3">
      <c r="C524" s="21" t="str">
        <f t="shared" si="24"/>
        <v/>
      </c>
      <c r="Z524" s="9">
        <f t="shared" si="25"/>
        <v>0</v>
      </c>
      <c r="AA524" s="9">
        <f t="shared" si="26"/>
        <v>0</v>
      </c>
    </row>
    <row r="525" spans="3:27" x14ac:dyDescent="0.3">
      <c r="C525" s="21" t="str">
        <f t="shared" si="24"/>
        <v/>
      </c>
      <c r="Z525" s="9">
        <f t="shared" si="25"/>
        <v>0</v>
      </c>
      <c r="AA525" s="9">
        <f t="shared" si="26"/>
        <v>0</v>
      </c>
    </row>
    <row r="526" spans="3:27" x14ac:dyDescent="0.3">
      <c r="C526" s="21" t="str">
        <f t="shared" si="24"/>
        <v/>
      </c>
      <c r="Z526" s="9">
        <f t="shared" si="25"/>
        <v>0</v>
      </c>
      <c r="AA526" s="9">
        <f t="shared" si="26"/>
        <v>0</v>
      </c>
    </row>
    <row r="527" spans="3:27" x14ac:dyDescent="0.3">
      <c r="C527" s="21" t="str">
        <f t="shared" si="24"/>
        <v/>
      </c>
      <c r="Z527" s="9">
        <f t="shared" si="25"/>
        <v>0</v>
      </c>
      <c r="AA527" s="9">
        <f t="shared" si="26"/>
        <v>0</v>
      </c>
    </row>
    <row r="528" spans="3:27" x14ac:dyDescent="0.3">
      <c r="C528" s="21" t="str">
        <f t="shared" si="24"/>
        <v/>
      </c>
      <c r="Z528" s="9">
        <f t="shared" si="25"/>
        <v>0</v>
      </c>
      <c r="AA528" s="9">
        <f t="shared" si="26"/>
        <v>0</v>
      </c>
    </row>
    <row r="529" spans="3:27" x14ac:dyDescent="0.3">
      <c r="C529" s="21" t="str">
        <f t="shared" si="24"/>
        <v/>
      </c>
      <c r="Z529" s="9">
        <f t="shared" si="25"/>
        <v>0</v>
      </c>
      <c r="AA529" s="9">
        <f t="shared" si="26"/>
        <v>0</v>
      </c>
    </row>
    <row r="530" spans="3:27" x14ac:dyDescent="0.3">
      <c r="C530" s="21" t="str">
        <f t="shared" si="24"/>
        <v/>
      </c>
      <c r="Z530" s="9">
        <f t="shared" si="25"/>
        <v>0</v>
      </c>
      <c r="AA530" s="9">
        <f t="shared" si="26"/>
        <v>0</v>
      </c>
    </row>
    <row r="531" spans="3:27" x14ac:dyDescent="0.3">
      <c r="C531" s="21" t="str">
        <f t="shared" si="24"/>
        <v/>
      </c>
      <c r="Z531" s="9">
        <f t="shared" si="25"/>
        <v>0</v>
      </c>
      <c r="AA531" s="9">
        <f t="shared" si="26"/>
        <v>0</v>
      </c>
    </row>
    <row r="532" spans="3:27" x14ac:dyDescent="0.3">
      <c r="C532" s="21" t="str">
        <f t="shared" si="24"/>
        <v/>
      </c>
      <c r="Z532" s="9">
        <f t="shared" si="25"/>
        <v>0</v>
      </c>
      <c r="AA532" s="9">
        <f t="shared" si="26"/>
        <v>0</v>
      </c>
    </row>
    <row r="533" spans="3:27" x14ac:dyDescent="0.3">
      <c r="C533" s="21" t="str">
        <f t="shared" si="24"/>
        <v/>
      </c>
      <c r="Z533" s="9">
        <f t="shared" si="25"/>
        <v>0</v>
      </c>
      <c r="AA533" s="9">
        <f t="shared" si="26"/>
        <v>0</v>
      </c>
    </row>
    <row r="534" spans="3:27" x14ac:dyDescent="0.3">
      <c r="C534" s="21" t="str">
        <f t="shared" si="24"/>
        <v/>
      </c>
      <c r="Z534" s="9">
        <f t="shared" si="25"/>
        <v>0</v>
      </c>
      <c r="AA534" s="9">
        <f t="shared" si="26"/>
        <v>0</v>
      </c>
    </row>
    <row r="535" spans="3:27" x14ac:dyDescent="0.3">
      <c r="C535" s="21" t="str">
        <f t="shared" si="24"/>
        <v/>
      </c>
      <c r="Z535" s="9">
        <f t="shared" si="25"/>
        <v>0</v>
      </c>
      <c r="AA535" s="9">
        <f t="shared" si="26"/>
        <v>0</v>
      </c>
    </row>
    <row r="536" spans="3:27" x14ac:dyDescent="0.3">
      <c r="C536" s="21" t="str">
        <f t="shared" si="24"/>
        <v/>
      </c>
      <c r="Z536" s="9">
        <f t="shared" si="25"/>
        <v>0</v>
      </c>
      <c r="AA536" s="9">
        <f t="shared" si="26"/>
        <v>0</v>
      </c>
    </row>
    <row r="537" spans="3:27" x14ac:dyDescent="0.3">
      <c r="C537" s="21" t="str">
        <f t="shared" si="24"/>
        <v/>
      </c>
      <c r="Z537" s="9">
        <f t="shared" si="25"/>
        <v>0</v>
      </c>
      <c r="AA537" s="9">
        <f t="shared" si="26"/>
        <v>0</v>
      </c>
    </row>
    <row r="538" spans="3:27" x14ac:dyDescent="0.3">
      <c r="C538" s="21" t="str">
        <f t="shared" si="24"/>
        <v/>
      </c>
      <c r="Z538" s="9">
        <f t="shared" si="25"/>
        <v>0</v>
      </c>
      <c r="AA538" s="9">
        <f t="shared" si="26"/>
        <v>0</v>
      </c>
    </row>
    <row r="539" spans="3:27" x14ac:dyDescent="0.3">
      <c r="C539" s="21" t="str">
        <f t="shared" si="24"/>
        <v/>
      </c>
      <c r="Z539" s="9">
        <f t="shared" si="25"/>
        <v>0</v>
      </c>
      <c r="AA539" s="9">
        <f t="shared" si="26"/>
        <v>0</v>
      </c>
    </row>
    <row r="540" spans="3:27" x14ac:dyDescent="0.3">
      <c r="C540" s="21" t="str">
        <f t="shared" si="24"/>
        <v/>
      </c>
      <c r="Z540" s="9">
        <f t="shared" si="25"/>
        <v>0</v>
      </c>
      <c r="AA540" s="9">
        <f t="shared" si="26"/>
        <v>0</v>
      </c>
    </row>
    <row r="541" spans="3:27" x14ac:dyDescent="0.3">
      <c r="C541" s="21" t="str">
        <f t="shared" si="24"/>
        <v/>
      </c>
      <c r="Z541" s="9">
        <f t="shared" si="25"/>
        <v>0</v>
      </c>
      <c r="AA541" s="9">
        <f t="shared" si="26"/>
        <v>0</v>
      </c>
    </row>
    <row r="542" spans="3:27" x14ac:dyDescent="0.3">
      <c r="C542" s="21" t="str">
        <f t="shared" si="24"/>
        <v/>
      </c>
      <c r="Z542" s="9">
        <f t="shared" si="25"/>
        <v>0</v>
      </c>
      <c r="AA542" s="9">
        <f t="shared" si="26"/>
        <v>0</v>
      </c>
    </row>
    <row r="543" spans="3:27" x14ac:dyDescent="0.3">
      <c r="C543" s="21" t="str">
        <f t="shared" si="24"/>
        <v/>
      </c>
      <c r="Z543" s="9">
        <f t="shared" si="25"/>
        <v>0</v>
      </c>
      <c r="AA543" s="9">
        <f t="shared" si="26"/>
        <v>0</v>
      </c>
    </row>
    <row r="544" spans="3:27" x14ac:dyDescent="0.3">
      <c r="C544" s="21" t="str">
        <f t="shared" si="24"/>
        <v/>
      </c>
      <c r="Z544" s="9">
        <f t="shared" si="25"/>
        <v>0</v>
      </c>
      <c r="AA544" s="9">
        <f t="shared" si="26"/>
        <v>0</v>
      </c>
    </row>
    <row r="545" spans="3:27" x14ac:dyDescent="0.3">
      <c r="C545" s="21" t="str">
        <f t="shared" si="24"/>
        <v/>
      </c>
      <c r="Z545" s="9">
        <f t="shared" si="25"/>
        <v>0</v>
      </c>
      <c r="AA545" s="9">
        <f t="shared" si="26"/>
        <v>0</v>
      </c>
    </row>
    <row r="546" spans="3:27" x14ac:dyDescent="0.3">
      <c r="C546" s="21" t="str">
        <f t="shared" si="24"/>
        <v/>
      </c>
      <c r="Z546" s="9">
        <f t="shared" si="25"/>
        <v>0</v>
      </c>
      <c r="AA546" s="9">
        <f t="shared" si="26"/>
        <v>0</v>
      </c>
    </row>
    <row r="547" spans="3:27" x14ac:dyDescent="0.3">
      <c r="C547" s="21" t="str">
        <f t="shared" si="24"/>
        <v/>
      </c>
      <c r="Z547" s="9">
        <f t="shared" si="25"/>
        <v>0</v>
      </c>
      <c r="AA547" s="9">
        <f t="shared" si="26"/>
        <v>0</v>
      </c>
    </row>
    <row r="548" spans="3:27" x14ac:dyDescent="0.3">
      <c r="C548" s="21" t="str">
        <f t="shared" si="24"/>
        <v/>
      </c>
      <c r="Z548" s="9">
        <f t="shared" si="25"/>
        <v>0</v>
      </c>
      <c r="AA548" s="9">
        <f t="shared" si="26"/>
        <v>0</v>
      </c>
    </row>
    <row r="549" spans="3:27" x14ac:dyDescent="0.3">
      <c r="C549" s="21" t="str">
        <f t="shared" si="24"/>
        <v/>
      </c>
      <c r="Z549" s="9">
        <f t="shared" si="25"/>
        <v>0</v>
      </c>
      <c r="AA549" s="9">
        <f t="shared" si="26"/>
        <v>0</v>
      </c>
    </row>
    <row r="550" spans="3:27" x14ac:dyDescent="0.3">
      <c r="C550" s="21" t="str">
        <f t="shared" si="24"/>
        <v/>
      </c>
      <c r="Z550" s="9">
        <f t="shared" si="25"/>
        <v>0</v>
      </c>
      <c r="AA550" s="9">
        <f t="shared" si="26"/>
        <v>0</v>
      </c>
    </row>
    <row r="551" spans="3:27" x14ac:dyDescent="0.3">
      <c r="C551" s="21" t="str">
        <f t="shared" si="24"/>
        <v/>
      </c>
      <c r="Z551" s="9">
        <f t="shared" si="25"/>
        <v>0</v>
      </c>
      <c r="AA551" s="9">
        <f t="shared" si="26"/>
        <v>0</v>
      </c>
    </row>
    <row r="552" spans="3:27" x14ac:dyDescent="0.3">
      <c r="C552" s="21" t="str">
        <f t="shared" si="24"/>
        <v/>
      </c>
      <c r="Z552" s="9">
        <f t="shared" si="25"/>
        <v>0</v>
      </c>
      <c r="AA552" s="9">
        <f t="shared" si="26"/>
        <v>0</v>
      </c>
    </row>
    <row r="553" spans="3:27" x14ac:dyDescent="0.3">
      <c r="C553" s="21" t="str">
        <f t="shared" si="24"/>
        <v/>
      </c>
      <c r="Z553" s="9">
        <f t="shared" si="25"/>
        <v>0</v>
      </c>
      <c r="AA553" s="9">
        <f t="shared" si="26"/>
        <v>0</v>
      </c>
    </row>
    <row r="554" spans="3:27" x14ac:dyDescent="0.3">
      <c r="C554" s="21" t="str">
        <f t="shared" si="24"/>
        <v/>
      </c>
      <c r="Z554" s="9">
        <f t="shared" si="25"/>
        <v>0</v>
      </c>
      <c r="AA554" s="9">
        <f t="shared" si="26"/>
        <v>0</v>
      </c>
    </row>
    <row r="555" spans="3:27" x14ac:dyDescent="0.3">
      <c r="C555" s="21" t="str">
        <f t="shared" si="24"/>
        <v/>
      </c>
      <c r="Z555" s="9">
        <f t="shared" si="25"/>
        <v>0</v>
      </c>
      <c r="AA555" s="9">
        <f t="shared" si="26"/>
        <v>0</v>
      </c>
    </row>
    <row r="556" spans="3:27" x14ac:dyDescent="0.3">
      <c r="C556" s="21" t="str">
        <f t="shared" si="24"/>
        <v/>
      </c>
      <c r="Z556" s="9">
        <f t="shared" si="25"/>
        <v>0</v>
      </c>
      <c r="AA556" s="9">
        <f t="shared" si="26"/>
        <v>0</v>
      </c>
    </row>
    <row r="557" spans="3:27" x14ac:dyDescent="0.3">
      <c r="C557" s="21" t="str">
        <f t="shared" si="24"/>
        <v/>
      </c>
      <c r="Z557" s="9">
        <f t="shared" si="25"/>
        <v>0</v>
      </c>
      <c r="AA557" s="9">
        <f t="shared" si="26"/>
        <v>0</v>
      </c>
    </row>
    <row r="558" spans="3:27" x14ac:dyDescent="0.3">
      <c r="C558" s="21" t="str">
        <f t="shared" si="24"/>
        <v/>
      </c>
      <c r="Z558" s="9">
        <f t="shared" si="25"/>
        <v>0</v>
      </c>
      <c r="AA558" s="9">
        <f t="shared" si="26"/>
        <v>0</v>
      </c>
    </row>
    <row r="559" spans="3:27" x14ac:dyDescent="0.3">
      <c r="C559" s="21" t="str">
        <f t="shared" si="24"/>
        <v/>
      </c>
      <c r="Z559" s="9">
        <f t="shared" si="25"/>
        <v>0</v>
      </c>
      <c r="AA559" s="9">
        <f t="shared" si="26"/>
        <v>0</v>
      </c>
    </row>
    <row r="560" spans="3:27" x14ac:dyDescent="0.3">
      <c r="C560" s="21" t="str">
        <f t="shared" si="24"/>
        <v/>
      </c>
      <c r="Z560" s="9">
        <f t="shared" si="25"/>
        <v>0</v>
      </c>
      <c r="AA560" s="9">
        <f t="shared" si="26"/>
        <v>0</v>
      </c>
    </row>
    <row r="561" spans="3:27" x14ac:dyDescent="0.3">
      <c r="C561" s="21" t="str">
        <f t="shared" si="24"/>
        <v/>
      </c>
      <c r="Z561" s="9">
        <f t="shared" si="25"/>
        <v>0</v>
      </c>
      <c r="AA561" s="9">
        <f t="shared" si="26"/>
        <v>0</v>
      </c>
    </row>
    <row r="562" spans="3:27" x14ac:dyDescent="0.3">
      <c r="C562" s="21" t="str">
        <f t="shared" si="24"/>
        <v/>
      </c>
      <c r="Z562" s="9">
        <f t="shared" si="25"/>
        <v>0</v>
      </c>
      <c r="AA562" s="9">
        <f t="shared" si="26"/>
        <v>0</v>
      </c>
    </row>
    <row r="563" spans="3:27" x14ac:dyDescent="0.3">
      <c r="C563" s="21" t="str">
        <f t="shared" si="24"/>
        <v/>
      </c>
      <c r="Z563" s="9">
        <f t="shared" si="25"/>
        <v>0</v>
      </c>
      <c r="AA563" s="9">
        <f t="shared" si="26"/>
        <v>0</v>
      </c>
    </row>
    <row r="564" spans="3:27" x14ac:dyDescent="0.3">
      <c r="C564" s="21" t="str">
        <f t="shared" si="24"/>
        <v/>
      </c>
      <c r="Z564" s="9">
        <f t="shared" si="25"/>
        <v>0</v>
      </c>
      <c r="AA564" s="9">
        <f t="shared" si="26"/>
        <v>0</v>
      </c>
    </row>
    <row r="565" spans="3:27" x14ac:dyDescent="0.3">
      <c r="C565" s="21" t="str">
        <f t="shared" si="24"/>
        <v/>
      </c>
      <c r="Z565" s="9">
        <f t="shared" si="25"/>
        <v>0</v>
      </c>
      <c r="AA565" s="9">
        <f t="shared" si="26"/>
        <v>0</v>
      </c>
    </row>
    <row r="566" spans="3:27" x14ac:dyDescent="0.3">
      <c r="C566" s="21" t="str">
        <f t="shared" si="24"/>
        <v/>
      </c>
      <c r="Z566" s="9">
        <f t="shared" si="25"/>
        <v>0</v>
      </c>
      <c r="AA566" s="9">
        <f t="shared" si="26"/>
        <v>0</v>
      </c>
    </row>
    <row r="567" spans="3:27" x14ac:dyDescent="0.3">
      <c r="C567" s="21" t="str">
        <f t="shared" si="24"/>
        <v/>
      </c>
      <c r="Z567" s="9">
        <f t="shared" si="25"/>
        <v>0</v>
      </c>
      <c r="AA567" s="9">
        <f t="shared" si="26"/>
        <v>0</v>
      </c>
    </row>
    <row r="568" spans="3:27" x14ac:dyDescent="0.3">
      <c r="C568" s="21" t="str">
        <f t="shared" si="24"/>
        <v/>
      </c>
      <c r="Z568" s="9">
        <f t="shared" si="25"/>
        <v>0</v>
      </c>
      <c r="AA568" s="9">
        <f t="shared" si="26"/>
        <v>0</v>
      </c>
    </row>
    <row r="569" spans="3:27" x14ac:dyDescent="0.3">
      <c r="C569" s="21" t="str">
        <f t="shared" si="24"/>
        <v/>
      </c>
      <c r="Z569" s="9">
        <f t="shared" si="25"/>
        <v>0</v>
      </c>
      <c r="AA569" s="9">
        <f t="shared" si="26"/>
        <v>0</v>
      </c>
    </row>
    <row r="570" spans="3:27" x14ac:dyDescent="0.3">
      <c r="C570" s="21" t="str">
        <f t="shared" si="24"/>
        <v/>
      </c>
      <c r="Z570" s="9">
        <f t="shared" si="25"/>
        <v>0</v>
      </c>
      <c r="AA570" s="9">
        <f t="shared" si="26"/>
        <v>0</v>
      </c>
    </row>
    <row r="571" spans="3:27" x14ac:dyDescent="0.3">
      <c r="C571" s="21" t="str">
        <f t="shared" si="24"/>
        <v/>
      </c>
      <c r="Z571" s="9">
        <f t="shared" si="25"/>
        <v>0</v>
      </c>
      <c r="AA571" s="9">
        <f t="shared" si="26"/>
        <v>0</v>
      </c>
    </row>
    <row r="572" spans="3:27" x14ac:dyDescent="0.3">
      <c r="C572" s="21" t="str">
        <f t="shared" si="24"/>
        <v/>
      </c>
      <c r="Z572" s="9">
        <f t="shared" si="25"/>
        <v>0</v>
      </c>
      <c r="AA572" s="9">
        <f t="shared" si="26"/>
        <v>0</v>
      </c>
    </row>
    <row r="573" spans="3:27" x14ac:dyDescent="0.3">
      <c r="C573" s="21" t="str">
        <f t="shared" si="24"/>
        <v/>
      </c>
      <c r="Z573" s="9">
        <f t="shared" si="25"/>
        <v>0</v>
      </c>
      <c r="AA573" s="9">
        <f t="shared" si="26"/>
        <v>0</v>
      </c>
    </row>
    <row r="574" spans="3:27" x14ac:dyDescent="0.3">
      <c r="C574" s="21" t="str">
        <f t="shared" si="24"/>
        <v/>
      </c>
      <c r="Z574" s="9">
        <f t="shared" si="25"/>
        <v>0</v>
      </c>
      <c r="AA574" s="9">
        <f t="shared" si="26"/>
        <v>0</v>
      </c>
    </row>
    <row r="575" spans="3:27" x14ac:dyDescent="0.3">
      <c r="C575" s="21" t="str">
        <f t="shared" si="24"/>
        <v/>
      </c>
      <c r="Z575" s="9">
        <f t="shared" si="25"/>
        <v>0</v>
      </c>
      <c r="AA575" s="9">
        <f t="shared" si="26"/>
        <v>0</v>
      </c>
    </row>
    <row r="576" spans="3:27" x14ac:dyDescent="0.3">
      <c r="C576" s="21" t="str">
        <f t="shared" si="24"/>
        <v/>
      </c>
      <c r="Z576" s="9">
        <f t="shared" si="25"/>
        <v>0</v>
      </c>
      <c r="AA576" s="9">
        <f t="shared" si="26"/>
        <v>0</v>
      </c>
    </row>
    <row r="577" spans="3:27" x14ac:dyDescent="0.3">
      <c r="C577" s="21" t="str">
        <f t="shared" si="24"/>
        <v/>
      </c>
      <c r="Z577" s="9">
        <f t="shared" si="25"/>
        <v>0</v>
      </c>
      <c r="AA577" s="9">
        <f t="shared" si="26"/>
        <v>0</v>
      </c>
    </row>
    <row r="578" spans="3:27" x14ac:dyDescent="0.3">
      <c r="C578" s="21" t="str">
        <f t="shared" si="24"/>
        <v/>
      </c>
      <c r="Z578" s="9">
        <f t="shared" si="25"/>
        <v>0</v>
      </c>
      <c r="AA578" s="9">
        <f t="shared" si="26"/>
        <v>0</v>
      </c>
    </row>
    <row r="579" spans="3:27" x14ac:dyDescent="0.3">
      <c r="C579" s="21" t="str">
        <f t="shared" si="24"/>
        <v/>
      </c>
      <c r="Z579" s="9">
        <f t="shared" si="25"/>
        <v>0</v>
      </c>
      <c r="AA579" s="9">
        <f t="shared" si="26"/>
        <v>0</v>
      </c>
    </row>
    <row r="580" spans="3:27" x14ac:dyDescent="0.3">
      <c r="C580" s="21" t="str">
        <f t="shared" ref="C580:C643" si="27">IF(B580="","", 1/B580)</f>
        <v/>
      </c>
      <c r="Z580" s="9">
        <f t="shared" ref="Z580:Z643" si="28">IF(OR(A580="",B580=""), 0, 20/B580)</f>
        <v>0</v>
      </c>
      <c r="AA580" s="9">
        <f t="shared" ref="AA580:AA643" si="29">IF(OR(A580="",B580=""), 0, 8/B580)</f>
        <v>0</v>
      </c>
    </row>
    <row r="581" spans="3:27" x14ac:dyDescent="0.3">
      <c r="C581" s="21" t="str">
        <f t="shared" si="27"/>
        <v/>
      </c>
      <c r="Z581" s="9">
        <f t="shared" si="28"/>
        <v>0</v>
      </c>
      <c r="AA581" s="9">
        <f t="shared" si="29"/>
        <v>0</v>
      </c>
    </row>
    <row r="582" spans="3:27" x14ac:dyDescent="0.3">
      <c r="C582" s="21" t="str">
        <f t="shared" si="27"/>
        <v/>
      </c>
      <c r="Z582" s="9">
        <f t="shared" si="28"/>
        <v>0</v>
      </c>
      <c r="AA582" s="9">
        <f t="shared" si="29"/>
        <v>0</v>
      </c>
    </row>
    <row r="583" spans="3:27" x14ac:dyDescent="0.3">
      <c r="C583" s="21" t="str">
        <f t="shared" si="27"/>
        <v/>
      </c>
      <c r="Z583" s="9">
        <f t="shared" si="28"/>
        <v>0</v>
      </c>
      <c r="AA583" s="9">
        <f t="shared" si="29"/>
        <v>0</v>
      </c>
    </row>
    <row r="584" spans="3:27" x14ac:dyDescent="0.3">
      <c r="C584" s="21" t="str">
        <f t="shared" si="27"/>
        <v/>
      </c>
      <c r="Z584" s="9">
        <f t="shared" si="28"/>
        <v>0</v>
      </c>
      <c r="AA584" s="9">
        <f t="shared" si="29"/>
        <v>0</v>
      </c>
    </row>
    <row r="585" spans="3:27" x14ac:dyDescent="0.3">
      <c r="C585" s="21" t="str">
        <f t="shared" si="27"/>
        <v/>
      </c>
      <c r="Z585" s="9">
        <f t="shared" si="28"/>
        <v>0</v>
      </c>
      <c r="AA585" s="9">
        <f t="shared" si="29"/>
        <v>0</v>
      </c>
    </row>
    <row r="586" spans="3:27" x14ac:dyDescent="0.3">
      <c r="C586" s="21" t="str">
        <f t="shared" si="27"/>
        <v/>
      </c>
      <c r="Z586" s="9">
        <f t="shared" si="28"/>
        <v>0</v>
      </c>
      <c r="AA586" s="9">
        <f t="shared" si="29"/>
        <v>0</v>
      </c>
    </row>
    <row r="587" spans="3:27" x14ac:dyDescent="0.3">
      <c r="C587" s="21" t="str">
        <f t="shared" si="27"/>
        <v/>
      </c>
      <c r="Z587" s="9">
        <f t="shared" si="28"/>
        <v>0</v>
      </c>
      <c r="AA587" s="9">
        <f t="shared" si="29"/>
        <v>0</v>
      </c>
    </row>
    <row r="588" spans="3:27" x14ac:dyDescent="0.3">
      <c r="C588" s="21" t="str">
        <f t="shared" si="27"/>
        <v/>
      </c>
      <c r="Z588" s="9">
        <f t="shared" si="28"/>
        <v>0</v>
      </c>
      <c r="AA588" s="9">
        <f t="shared" si="29"/>
        <v>0</v>
      </c>
    </row>
    <row r="589" spans="3:27" x14ac:dyDescent="0.3">
      <c r="C589" s="21" t="str">
        <f t="shared" si="27"/>
        <v/>
      </c>
      <c r="Z589" s="9">
        <f t="shared" si="28"/>
        <v>0</v>
      </c>
      <c r="AA589" s="9">
        <f t="shared" si="29"/>
        <v>0</v>
      </c>
    </row>
    <row r="590" spans="3:27" x14ac:dyDescent="0.3">
      <c r="C590" s="21" t="str">
        <f t="shared" si="27"/>
        <v/>
      </c>
      <c r="Z590" s="9">
        <f t="shared" si="28"/>
        <v>0</v>
      </c>
      <c r="AA590" s="9">
        <f t="shared" si="29"/>
        <v>0</v>
      </c>
    </row>
    <row r="591" spans="3:27" x14ac:dyDescent="0.3">
      <c r="C591" s="21" t="str">
        <f t="shared" si="27"/>
        <v/>
      </c>
      <c r="Z591" s="9">
        <f t="shared" si="28"/>
        <v>0</v>
      </c>
      <c r="AA591" s="9">
        <f t="shared" si="29"/>
        <v>0</v>
      </c>
    </row>
    <row r="592" spans="3:27" x14ac:dyDescent="0.3">
      <c r="C592" s="21" t="str">
        <f t="shared" si="27"/>
        <v/>
      </c>
      <c r="Z592" s="9">
        <f t="shared" si="28"/>
        <v>0</v>
      </c>
      <c r="AA592" s="9">
        <f t="shared" si="29"/>
        <v>0</v>
      </c>
    </row>
    <row r="593" spans="3:27" x14ac:dyDescent="0.3">
      <c r="C593" s="21" t="str">
        <f t="shared" si="27"/>
        <v/>
      </c>
      <c r="Z593" s="9">
        <f t="shared" si="28"/>
        <v>0</v>
      </c>
      <c r="AA593" s="9">
        <f t="shared" si="29"/>
        <v>0</v>
      </c>
    </row>
    <row r="594" spans="3:27" x14ac:dyDescent="0.3">
      <c r="C594" s="21" t="str">
        <f t="shared" si="27"/>
        <v/>
      </c>
      <c r="Z594" s="9">
        <f t="shared" si="28"/>
        <v>0</v>
      </c>
      <c r="AA594" s="9">
        <f t="shared" si="29"/>
        <v>0</v>
      </c>
    </row>
    <row r="595" spans="3:27" x14ac:dyDescent="0.3">
      <c r="C595" s="21" t="str">
        <f t="shared" si="27"/>
        <v/>
      </c>
      <c r="Z595" s="9">
        <f t="shared" si="28"/>
        <v>0</v>
      </c>
      <c r="AA595" s="9">
        <f t="shared" si="29"/>
        <v>0</v>
      </c>
    </row>
    <row r="596" spans="3:27" x14ac:dyDescent="0.3">
      <c r="C596" s="21" t="str">
        <f t="shared" si="27"/>
        <v/>
      </c>
      <c r="Z596" s="9">
        <f t="shared" si="28"/>
        <v>0</v>
      </c>
      <c r="AA596" s="9">
        <f t="shared" si="29"/>
        <v>0</v>
      </c>
    </row>
    <row r="597" spans="3:27" x14ac:dyDescent="0.3">
      <c r="C597" s="21" t="str">
        <f t="shared" si="27"/>
        <v/>
      </c>
      <c r="Z597" s="9">
        <f t="shared" si="28"/>
        <v>0</v>
      </c>
      <c r="AA597" s="9">
        <f t="shared" si="29"/>
        <v>0</v>
      </c>
    </row>
    <row r="598" spans="3:27" x14ac:dyDescent="0.3">
      <c r="C598" s="21" t="str">
        <f t="shared" si="27"/>
        <v/>
      </c>
      <c r="Z598" s="9">
        <f t="shared" si="28"/>
        <v>0</v>
      </c>
      <c r="AA598" s="9">
        <f t="shared" si="29"/>
        <v>0</v>
      </c>
    </row>
    <row r="599" spans="3:27" x14ac:dyDescent="0.3">
      <c r="C599" s="21" t="str">
        <f t="shared" si="27"/>
        <v/>
      </c>
      <c r="Z599" s="9">
        <f t="shared" si="28"/>
        <v>0</v>
      </c>
      <c r="AA599" s="9">
        <f t="shared" si="29"/>
        <v>0</v>
      </c>
    </row>
    <row r="600" spans="3:27" x14ac:dyDescent="0.3">
      <c r="C600" s="21" t="str">
        <f t="shared" si="27"/>
        <v/>
      </c>
      <c r="Z600" s="9">
        <f t="shared" si="28"/>
        <v>0</v>
      </c>
      <c r="AA600" s="9">
        <f t="shared" si="29"/>
        <v>0</v>
      </c>
    </row>
    <row r="601" spans="3:27" x14ac:dyDescent="0.3">
      <c r="C601" s="21" t="str">
        <f t="shared" si="27"/>
        <v/>
      </c>
      <c r="Z601" s="9">
        <f t="shared" si="28"/>
        <v>0</v>
      </c>
      <c r="AA601" s="9">
        <f t="shared" si="29"/>
        <v>0</v>
      </c>
    </row>
    <row r="602" spans="3:27" x14ac:dyDescent="0.3">
      <c r="C602" s="21" t="str">
        <f t="shared" si="27"/>
        <v/>
      </c>
      <c r="Z602" s="9">
        <f t="shared" si="28"/>
        <v>0</v>
      </c>
      <c r="AA602" s="9">
        <f t="shared" si="29"/>
        <v>0</v>
      </c>
    </row>
    <row r="603" spans="3:27" x14ac:dyDescent="0.3">
      <c r="C603" s="21" t="str">
        <f t="shared" si="27"/>
        <v/>
      </c>
      <c r="Z603" s="9">
        <f t="shared" si="28"/>
        <v>0</v>
      </c>
      <c r="AA603" s="9">
        <f t="shared" si="29"/>
        <v>0</v>
      </c>
    </row>
    <row r="604" spans="3:27" x14ac:dyDescent="0.3">
      <c r="C604" s="21" t="str">
        <f t="shared" si="27"/>
        <v/>
      </c>
      <c r="Z604" s="9">
        <f t="shared" si="28"/>
        <v>0</v>
      </c>
      <c r="AA604" s="9">
        <f t="shared" si="29"/>
        <v>0</v>
      </c>
    </row>
    <row r="605" spans="3:27" x14ac:dyDescent="0.3">
      <c r="C605" s="21" t="str">
        <f t="shared" si="27"/>
        <v/>
      </c>
      <c r="Z605" s="9">
        <f t="shared" si="28"/>
        <v>0</v>
      </c>
      <c r="AA605" s="9">
        <f t="shared" si="29"/>
        <v>0</v>
      </c>
    </row>
    <row r="606" spans="3:27" x14ac:dyDescent="0.3">
      <c r="C606" s="21" t="str">
        <f t="shared" si="27"/>
        <v/>
      </c>
      <c r="Z606" s="9">
        <f t="shared" si="28"/>
        <v>0</v>
      </c>
      <c r="AA606" s="9">
        <f t="shared" si="29"/>
        <v>0</v>
      </c>
    </row>
    <row r="607" spans="3:27" x14ac:dyDescent="0.3">
      <c r="C607" s="21" t="str">
        <f t="shared" si="27"/>
        <v/>
      </c>
      <c r="Z607" s="9">
        <f t="shared" si="28"/>
        <v>0</v>
      </c>
      <c r="AA607" s="9">
        <f t="shared" si="29"/>
        <v>0</v>
      </c>
    </row>
    <row r="608" spans="3:27" x14ac:dyDescent="0.3">
      <c r="C608" s="21" t="str">
        <f t="shared" si="27"/>
        <v/>
      </c>
      <c r="Z608" s="9">
        <f t="shared" si="28"/>
        <v>0</v>
      </c>
      <c r="AA608" s="9">
        <f t="shared" si="29"/>
        <v>0</v>
      </c>
    </row>
    <row r="609" spans="3:27" x14ac:dyDescent="0.3">
      <c r="C609" s="21" t="str">
        <f t="shared" si="27"/>
        <v/>
      </c>
      <c r="Z609" s="9">
        <f t="shared" si="28"/>
        <v>0</v>
      </c>
      <c r="AA609" s="9">
        <f t="shared" si="29"/>
        <v>0</v>
      </c>
    </row>
    <row r="610" spans="3:27" x14ac:dyDescent="0.3">
      <c r="C610" s="21" t="str">
        <f t="shared" si="27"/>
        <v/>
      </c>
      <c r="Z610" s="9">
        <f t="shared" si="28"/>
        <v>0</v>
      </c>
      <c r="AA610" s="9">
        <f t="shared" si="29"/>
        <v>0</v>
      </c>
    </row>
    <row r="611" spans="3:27" x14ac:dyDescent="0.3">
      <c r="C611" s="21" t="str">
        <f t="shared" si="27"/>
        <v/>
      </c>
      <c r="Z611" s="9">
        <f t="shared" si="28"/>
        <v>0</v>
      </c>
      <c r="AA611" s="9">
        <f t="shared" si="29"/>
        <v>0</v>
      </c>
    </row>
    <row r="612" spans="3:27" x14ac:dyDescent="0.3">
      <c r="C612" s="21" t="str">
        <f t="shared" si="27"/>
        <v/>
      </c>
      <c r="Z612" s="9">
        <f t="shared" si="28"/>
        <v>0</v>
      </c>
      <c r="AA612" s="9">
        <f t="shared" si="29"/>
        <v>0</v>
      </c>
    </row>
    <row r="613" spans="3:27" x14ac:dyDescent="0.3">
      <c r="C613" s="21" t="str">
        <f t="shared" si="27"/>
        <v/>
      </c>
      <c r="Z613" s="9">
        <f t="shared" si="28"/>
        <v>0</v>
      </c>
      <c r="AA613" s="9">
        <f t="shared" si="29"/>
        <v>0</v>
      </c>
    </row>
    <row r="614" spans="3:27" x14ac:dyDescent="0.3">
      <c r="C614" s="21" t="str">
        <f t="shared" si="27"/>
        <v/>
      </c>
      <c r="Z614" s="9">
        <f t="shared" si="28"/>
        <v>0</v>
      </c>
      <c r="AA614" s="9">
        <f t="shared" si="29"/>
        <v>0</v>
      </c>
    </row>
    <row r="615" spans="3:27" x14ac:dyDescent="0.3">
      <c r="C615" s="21" t="str">
        <f t="shared" si="27"/>
        <v/>
      </c>
      <c r="Z615" s="9">
        <f t="shared" si="28"/>
        <v>0</v>
      </c>
      <c r="AA615" s="9">
        <f t="shared" si="29"/>
        <v>0</v>
      </c>
    </row>
    <row r="616" spans="3:27" x14ac:dyDescent="0.3">
      <c r="C616" s="21" t="str">
        <f t="shared" si="27"/>
        <v/>
      </c>
      <c r="Z616" s="9">
        <f t="shared" si="28"/>
        <v>0</v>
      </c>
      <c r="AA616" s="9">
        <f t="shared" si="29"/>
        <v>0</v>
      </c>
    </row>
    <row r="617" spans="3:27" x14ac:dyDescent="0.3">
      <c r="C617" s="21" t="str">
        <f t="shared" si="27"/>
        <v/>
      </c>
      <c r="Z617" s="9">
        <f t="shared" si="28"/>
        <v>0</v>
      </c>
      <c r="AA617" s="9">
        <f t="shared" si="29"/>
        <v>0</v>
      </c>
    </row>
    <row r="618" spans="3:27" x14ac:dyDescent="0.3">
      <c r="C618" s="21" t="str">
        <f t="shared" si="27"/>
        <v/>
      </c>
      <c r="Z618" s="9">
        <f t="shared" si="28"/>
        <v>0</v>
      </c>
      <c r="AA618" s="9">
        <f t="shared" si="29"/>
        <v>0</v>
      </c>
    </row>
    <row r="619" spans="3:27" x14ac:dyDescent="0.3">
      <c r="C619" s="21" t="str">
        <f t="shared" si="27"/>
        <v/>
      </c>
      <c r="Z619" s="9">
        <f t="shared" si="28"/>
        <v>0</v>
      </c>
      <c r="AA619" s="9">
        <f t="shared" si="29"/>
        <v>0</v>
      </c>
    </row>
    <row r="620" spans="3:27" x14ac:dyDescent="0.3">
      <c r="C620" s="21" t="str">
        <f t="shared" si="27"/>
        <v/>
      </c>
      <c r="Z620" s="9">
        <f t="shared" si="28"/>
        <v>0</v>
      </c>
      <c r="AA620" s="9">
        <f t="shared" si="29"/>
        <v>0</v>
      </c>
    </row>
    <row r="621" spans="3:27" x14ac:dyDescent="0.3">
      <c r="C621" s="21" t="str">
        <f t="shared" si="27"/>
        <v/>
      </c>
      <c r="Z621" s="9">
        <f t="shared" si="28"/>
        <v>0</v>
      </c>
      <c r="AA621" s="9">
        <f t="shared" si="29"/>
        <v>0</v>
      </c>
    </row>
    <row r="622" spans="3:27" x14ac:dyDescent="0.3">
      <c r="C622" s="21" t="str">
        <f t="shared" si="27"/>
        <v/>
      </c>
      <c r="Z622" s="9">
        <f t="shared" si="28"/>
        <v>0</v>
      </c>
      <c r="AA622" s="9">
        <f t="shared" si="29"/>
        <v>0</v>
      </c>
    </row>
    <row r="623" spans="3:27" x14ac:dyDescent="0.3">
      <c r="C623" s="21" t="str">
        <f t="shared" si="27"/>
        <v/>
      </c>
      <c r="Z623" s="9">
        <f t="shared" si="28"/>
        <v>0</v>
      </c>
      <c r="AA623" s="9">
        <f t="shared" si="29"/>
        <v>0</v>
      </c>
    </row>
    <row r="624" spans="3:27" x14ac:dyDescent="0.3">
      <c r="C624" s="21" t="str">
        <f t="shared" si="27"/>
        <v/>
      </c>
      <c r="Z624" s="9">
        <f t="shared" si="28"/>
        <v>0</v>
      </c>
      <c r="AA624" s="9">
        <f t="shared" si="29"/>
        <v>0</v>
      </c>
    </row>
    <row r="625" spans="3:27" x14ac:dyDescent="0.3">
      <c r="C625" s="21" t="str">
        <f t="shared" si="27"/>
        <v/>
      </c>
      <c r="Z625" s="9">
        <f t="shared" si="28"/>
        <v>0</v>
      </c>
      <c r="AA625" s="9">
        <f t="shared" si="29"/>
        <v>0</v>
      </c>
    </row>
    <row r="626" spans="3:27" x14ac:dyDescent="0.3">
      <c r="C626" s="21" t="str">
        <f t="shared" si="27"/>
        <v/>
      </c>
      <c r="Z626" s="9">
        <f t="shared" si="28"/>
        <v>0</v>
      </c>
      <c r="AA626" s="9">
        <f t="shared" si="29"/>
        <v>0</v>
      </c>
    </row>
    <row r="627" spans="3:27" x14ac:dyDescent="0.3">
      <c r="C627" s="21" t="str">
        <f t="shared" si="27"/>
        <v/>
      </c>
      <c r="Z627" s="9">
        <f t="shared" si="28"/>
        <v>0</v>
      </c>
      <c r="AA627" s="9">
        <f t="shared" si="29"/>
        <v>0</v>
      </c>
    </row>
    <row r="628" spans="3:27" x14ac:dyDescent="0.3">
      <c r="C628" s="21" t="str">
        <f t="shared" si="27"/>
        <v/>
      </c>
      <c r="Z628" s="9">
        <f t="shared" si="28"/>
        <v>0</v>
      </c>
      <c r="AA628" s="9">
        <f t="shared" si="29"/>
        <v>0</v>
      </c>
    </row>
    <row r="629" spans="3:27" x14ac:dyDescent="0.3">
      <c r="C629" s="21" t="str">
        <f t="shared" si="27"/>
        <v/>
      </c>
      <c r="Z629" s="9">
        <f t="shared" si="28"/>
        <v>0</v>
      </c>
      <c r="AA629" s="9">
        <f t="shared" si="29"/>
        <v>0</v>
      </c>
    </row>
    <row r="630" spans="3:27" x14ac:dyDescent="0.3">
      <c r="C630" s="21" t="str">
        <f t="shared" si="27"/>
        <v/>
      </c>
      <c r="Z630" s="9">
        <f t="shared" si="28"/>
        <v>0</v>
      </c>
      <c r="AA630" s="9">
        <f t="shared" si="29"/>
        <v>0</v>
      </c>
    </row>
    <row r="631" spans="3:27" x14ac:dyDescent="0.3">
      <c r="C631" s="21" t="str">
        <f t="shared" si="27"/>
        <v/>
      </c>
      <c r="Z631" s="9">
        <f t="shared" si="28"/>
        <v>0</v>
      </c>
      <c r="AA631" s="9">
        <f t="shared" si="29"/>
        <v>0</v>
      </c>
    </row>
    <row r="632" spans="3:27" x14ac:dyDescent="0.3">
      <c r="C632" s="21" t="str">
        <f t="shared" si="27"/>
        <v/>
      </c>
      <c r="Z632" s="9">
        <f t="shared" si="28"/>
        <v>0</v>
      </c>
      <c r="AA632" s="9">
        <f t="shared" si="29"/>
        <v>0</v>
      </c>
    </row>
    <row r="633" spans="3:27" x14ac:dyDescent="0.3">
      <c r="C633" s="21" t="str">
        <f t="shared" si="27"/>
        <v/>
      </c>
      <c r="Z633" s="9">
        <f t="shared" si="28"/>
        <v>0</v>
      </c>
      <c r="AA633" s="9">
        <f t="shared" si="29"/>
        <v>0</v>
      </c>
    </row>
    <row r="634" spans="3:27" x14ac:dyDescent="0.3">
      <c r="C634" s="21" t="str">
        <f t="shared" si="27"/>
        <v/>
      </c>
      <c r="Z634" s="9">
        <f t="shared" si="28"/>
        <v>0</v>
      </c>
      <c r="AA634" s="9">
        <f t="shared" si="29"/>
        <v>0</v>
      </c>
    </row>
    <row r="635" spans="3:27" x14ac:dyDescent="0.3">
      <c r="C635" s="21" t="str">
        <f t="shared" si="27"/>
        <v/>
      </c>
      <c r="Z635" s="9">
        <f t="shared" si="28"/>
        <v>0</v>
      </c>
      <c r="AA635" s="9">
        <f t="shared" si="29"/>
        <v>0</v>
      </c>
    </row>
    <row r="636" spans="3:27" x14ac:dyDescent="0.3">
      <c r="C636" s="21" t="str">
        <f t="shared" si="27"/>
        <v/>
      </c>
      <c r="Z636" s="9">
        <f t="shared" si="28"/>
        <v>0</v>
      </c>
      <c r="AA636" s="9">
        <f t="shared" si="29"/>
        <v>0</v>
      </c>
    </row>
    <row r="637" spans="3:27" x14ac:dyDescent="0.3">
      <c r="C637" s="21" t="str">
        <f t="shared" si="27"/>
        <v/>
      </c>
      <c r="Z637" s="9">
        <f t="shared" si="28"/>
        <v>0</v>
      </c>
      <c r="AA637" s="9">
        <f t="shared" si="29"/>
        <v>0</v>
      </c>
    </row>
    <row r="638" spans="3:27" x14ac:dyDescent="0.3">
      <c r="C638" s="21" t="str">
        <f t="shared" si="27"/>
        <v/>
      </c>
      <c r="Z638" s="9">
        <f t="shared" si="28"/>
        <v>0</v>
      </c>
      <c r="AA638" s="9">
        <f t="shared" si="29"/>
        <v>0</v>
      </c>
    </row>
    <row r="639" spans="3:27" x14ac:dyDescent="0.3">
      <c r="C639" s="21" t="str">
        <f t="shared" si="27"/>
        <v/>
      </c>
      <c r="Z639" s="9">
        <f t="shared" si="28"/>
        <v>0</v>
      </c>
      <c r="AA639" s="9">
        <f t="shared" si="29"/>
        <v>0</v>
      </c>
    </row>
    <row r="640" spans="3:27" x14ac:dyDescent="0.3">
      <c r="C640" s="21" t="str">
        <f t="shared" si="27"/>
        <v/>
      </c>
      <c r="Z640" s="9">
        <f t="shared" si="28"/>
        <v>0</v>
      </c>
      <c r="AA640" s="9">
        <f t="shared" si="29"/>
        <v>0</v>
      </c>
    </row>
    <row r="641" spans="3:27" x14ac:dyDescent="0.3">
      <c r="C641" s="21" t="str">
        <f t="shared" si="27"/>
        <v/>
      </c>
      <c r="Z641" s="9">
        <f t="shared" si="28"/>
        <v>0</v>
      </c>
      <c r="AA641" s="9">
        <f t="shared" si="29"/>
        <v>0</v>
      </c>
    </row>
    <row r="642" spans="3:27" x14ac:dyDescent="0.3">
      <c r="C642" s="21" t="str">
        <f t="shared" si="27"/>
        <v/>
      </c>
      <c r="Z642" s="9">
        <f t="shared" si="28"/>
        <v>0</v>
      </c>
      <c r="AA642" s="9">
        <f t="shared" si="29"/>
        <v>0</v>
      </c>
    </row>
    <row r="643" spans="3:27" x14ac:dyDescent="0.3">
      <c r="C643" s="21" t="str">
        <f t="shared" si="27"/>
        <v/>
      </c>
      <c r="Z643" s="9">
        <f t="shared" si="28"/>
        <v>0</v>
      </c>
      <c r="AA643" s="9">
        <f t="shared" si="29"/>
        <v>0</v>
      </c>
    </row>
    <row r="644" spans="3:27" x14ac:dyDescent="0.3">
      <c r="C644" s="21" t="str">
        <f t="shared" ref="C644:C707" si="30">IF(B644="","", 1/B644)</f>
        <v/>
      </c>
      <c r="Z644" s="9">
        <f t="shared" ref="Z644:Z707" si="31">IF(OR(A644="",B644=""), 0, 20/B644)</f>
        <v>0</v>
      </c>
      <c r="AA644" s="9">
        <f t="shared" ref="AA644:AA707" si="32">IF(OR(A644="",B644=""), 0, 8/B644)</f>
        <v>0</v>
      </c>
    </row>
    <row r="645" spans="3:27" x14ac:dyDescent="0.3">
      <c r="C645" s="21" t="str">
        <f t="shared" si="30"/>
        <v/>
      </c>
      <c r="Z645" s="9">
        <f t="shared" si="31"/>
        <v>0</v>
      </c>
      <c r="AA645" s="9">
        <f t="shared" si="32"/>
        <v>0</v>
      </c>
    </row>
    <row r="646" spans="3:27" x14ac:dyDescent="0.3">
      <c r="C646" s="21" t="str">
        <f t="shared" si="30"/>
        <v/>
      </c>
      <c r="Z646" s="9">
        <f t="shared" si="31"/>
        <v>0</v>
      </c>
      <c r="AA646" s="9">
        <f t="shared" si="32"/>
        <v>0</v>
      </c>
    </row>
    <row r="647" spans="3:27" x14ac:dyDescent="0.3">
      <c r="C647" s="21" t="str">
        <f t="shared" si="30"/>
        <v/>
      </c>
      <c r="Z647" s="9">
        <f t="shared" si="31"/>
        <v>0</v>
      </c>
      <c r="AA647" s="9">
        <f t="shared" si="32"/>
        <v>0</v>
      </c>
    </row>
    <row r="648" spans="3:27" x14ac:dyDescent="0.3">
      <c r="C648" s="21" t="str">
        <f t="shared" si="30"/>
        <v/>
      </c>
      <c r="Z648" s="9">
        <f t="shared" si="31"/>
        <v>0</v>
      </c>
      <c r="AA648" s="9">
        <f t="shared" si="32"/>
        <v>0</v>
      </c>
    </row>
    <row r="649" spans="3:27" x14ac:dyDescent="0.3">
      <c r="C649" s="21" t="str">
        <f t="shared" si="30"/>
        <v/>
      </c>
      <c r="Z649" s="9">
        <f t="shared" si="31"/>
        <v>0</v>
      </c>
      <c r="AA649" s="9">
        <f t="shared" si="32"/>
        <v>0</v>
      </c>
    </row>
    <row r="650" spans="3:27" x14ac:dyDescent="0.3">
      <c r="C650" s="21" t="str">
        <f t="shared" si="30"/>
        <v/>
      </c>
      <c r="Z650" s="9">
        <f t="shared" si="31"/>
        <v>0</v>
      </c>
      <c r="AA650" s="9">
        <f t="shared" si="32"/>
        <v>0</v>
      </c>
    </row>
    <row r="651" spans="3:27" x14ac:dyDescent="0.3">
      <c r="C651" s="21" t="str">
        <f t="shared" si="30"/>
        <v/>
      </c>
      <c r="Z651" s="9">
        <f t="shared" si="31"/>
        <v>0</v>
      </c>
      <c r="AA651" s="9">
        <f t="shared" si="32"/>
        <v>0</v>
      </c>
    </row>
    <row r="652" spans="3:27" x14ac:dyDescent="0.3">
      <c r="C652" s="21" t="str">
        <f t="shared" si="30"/>
        <v/>
      </c>
      <c r="Z652" s="9">
        <f t="shared" si="31"/>
        <v>0</v>
      </c>
      <c r="AA652" s="9">
        <f t="shared" si="32"/>
        <v>0</v>
      </c>
    </row>
    <row r="653" spans="3:27" x14ac:dyDescent="0.3">
      <c r="C653" s="21" t="str">
        <f t="shared" si="30"/>
        <v/>
      </c>
      <c r="Z653" s="9">
        <f t="shared" si="31"/>
        <v>0</v>
      </c>
      <c r="AA653" s="9">
        <f t="shared" si="32"/>
        <v>0</v>
      </c>
    </row>
    <row r="654" spans="3:27" x14ac:dyDescent="0.3">
      <c r="C654" s="21" t="str">
        <f t="shared" si="30"/>
        <v/>
      </c>
      <c r="Z654" s="9">
        <f t="shared" si="31"/>
        <v>0</v>
      </c>
      <c r="AA654" s="9">
        <f t="shared" si="32"/>
        <v>0</v>
      </c>
    </row>
    <row r="655" spans="3:27" x14ac:dyDescent="0.3">
      <c r="C655" s="21" t="str">
        <f t="shared" si="30"/>
        <v/>
      </c>
      <c r="Z655" s="9">
        <f t="shared" si="31"/>
        <v>0</v>
      </c>
      <c r="AA655" s="9">
        <f t="shared" si="32"/>
        <v>0</v>
      </c>
    </row>
    <row r="656" spans="3:27" x14ac:dyDescent="0.3">
      <c r="C656" s="21" t="str">
        <f t="shared" si="30"/>
        <v/>
      </c>
      <c r="Z656" s="9">
        <f t="shared" si="31"/>
        <v>0</v>
      </c>
      <c r="AA656" s="9">
        <f t="shared" si="32"/>
        <v>0</v>
      </c>
    </row>
    <row r="657" spans="3:27" x14ac:dyDescent="0.3">
      <c r="C657" s="21" t="str">
        <f t="shared" si="30"/>
        <v/>
      </c>
      <c r="Z657" s="9">
        <f t="shared" si="31"/>
        <v>0</v>
      </c>
      <c r="AA657" s="9">
        <f t="shared" si="32"/>
        <v>0</v>
      </c>
    </row>
    <row r="658" spans="3:27" x14ac:dyDescent="0.3">
      <c r="C658" s="21" t="str">
        <f t="shared" si="30"/>
        <v/>
      </c>
      <c r="Z658" s="9">
        <f t="shared" si="31"/>
        <v>0</v>
      </c>
      <c r="AA658" s="9">
        <f t="shared" si="32"/>
        <v>0</v>
      </c>
    </row>
    <row r="659" spans="3:27" x14ac:dyDescent="0.3">
      <c r="C659" s="21" t="str">
        <f t="shared" si="30"/>
        <v/>
      </c>
      <c r="Z659" s="9">
        <f t="shared" si="31"/>
        <v>0</v>
      </c>
      <c r="AA659" s="9">
        <f t="shared" si="32"/>
        <v>0</v>
      </c>
    </row>
    <row r="660" spans="3:27" x14ac:dyDescent="0.3">
      <c r="C660" s="21" t="str">
        <f t="shared" si="30"/>
        <v/>
      </c>
      <c r="Z660" s="9">
        <f t="shared" si="31"/>
        <v>0</v>
      </c>
      <c r="AA660" s="9">
        <f t="shared" si="32"/>
        <v>0</v>
      </c>
    </row>
    <row r="661" spans="3:27" x14ac:dyDescent="0.3">
      <c r="C661" s="21" t="str">
        <f t="shared" si="30"/>
        <v/>
      </c>
      <c r="Z661" s="9">
        <f t="shared" si="31"/>
        <v>0</v>
      </c>
      <c r="AA661" s="9">
        <f t="shared" si="32"/>
        <v>0</v>
      </c>
    </row>
    <row r="662" spans="3:27" x14ac:dyDescent="0.3">
      <c r="C662" s="21" t="str">
        <f t="shared" si="30"/>
        <v/>
      </c>
      <c r="Z662" s="9">
        <f t="shared" si="31"/>
        <v>0</v>
      </c>
      <c r="AA662" s="9">
        <f t="shared" si="32"/>
        <v>0</v>
      </c>
    </row>
    <row r="663" spans="3:27" x14ac:dyDescent="0.3">
      <c r="C663" s="21" t="str">
        <f t="shared" si="30"/>
        <v/>
      </c>
      <c r="Z663" s="9">
        <f t="shared" si="31"/>
        <v>0</v>
      </c>
      <c r="AA663" s="9">
        <f t="shared" si="32"/>
        <v>0</v>
      </c>
    </row>
    <row r="664" spans="3:27" x14ac:dyDescent="0.3">
      <c r="C664" s="21" t="str">
        <f t="shared" si="30"/>
        <v/>
      </c>
      <c r="Z664" s="9">
        <f t="shared" si="31"/>
        <v>0</v>
      </c>
      <c r="AA664" s="9">
        <f t="shared" si="32"/>
        <v>0</v>
      </c>
    </row>
    <row r="665" spans="3:27" x14ac:dyDescent="0.3">
      <c r="C665" s="21" t="str">
        <f t="shared" si="30"/>
        <v/>
      </c>
      <c r="Z665" s="9">
        <f t="shared" si="31"/>
        <v>0</v>
      </c>
      <c r="AA665" s="9">
        <f t="shared" si="32"/>
        <v>0</v>
      </c>
    </row>
    <row r="666" spans="3:27" x14ac:dyDescent="0.3">
      <c r="C666" s="21" t="str">
        <f t="shared" si="30"/>
        <v/>
      </c>
      <c r="Z666" s="9">
        <f t="shared" si="31"/>
        <v>0</v>
      </c>
      <c r="AA666" s="9">
        <f t="shared" si="32"/>
        <v>0</v>
      </c>
    </row>
    <row r="667" spans="3:27" x14ac:dyDescent="0.3">
      <c r="C667" s="21" t="str">
        <f t="shared" si="30"/>
        <v/>
      </c>
      <c r="Z667" s="9">
        <f t="shared" si="31"/>
        <v>0</v>
      </c>
      <c r="AA667" s="9">
        <f t="shared" si="32"/>
        <v>0</v>
      </c>
    </row>
    <row r="668" spans="3:27" x14ac:dyDescent="0.3">
      <c r="C668" s="21" t="str">
        <f t="shared" si="30"/>
        <v/>
      </c>
      <c r="Z668" s="9">
        <f t="shared" si="31"/>
        <v>0</v>
      </c>
      <c r="AA668" s="9">
        <f t="shared" si="32"/>
        <v>0</v>
      </c>
    </row>
    <row r="669" spans="3:27" x14ac:dyDescent="0.3">
      <c r="C669" s="21" t="str">
        <f t="shared" si="30"/>
        <v/>
      </c>
      <c r="Z669" s="9">
        <f t="shared" si="31"/>
        <v>0</v>
      </c>
      <c r="AA669" s="9">
        <f t="shared" si="32"/>
        <v>0</v>
      </c>
    </row>
    <row r="670" spans="3:27" x14ac:dyDescent="0.3">
      <c r="C670" s="21" t="str">
        <f t="shared" si="30"/>
        <v/>
      </c>
      <c r="Z670" s="9">
        <f t="shared" si="31"/>
        <v>0</v>
      </c>
      <c r="AA670" s="9">
        <f t="shared" si="32"/>
        <v>0</v>
      </c>
    </row>
    <row r="671" spans="3:27" x14ac:dyDescent="0.3">
      <c r="C671" s="21" t="str">
        <f t="shared" si="30"/>
        <v/>
      </c>
      <c r="Z671" s="9">
        <f t="shared" si="31"/>
        <v>0</v>
      </c>
      <c r="AA671" s="9">
        <f t="shared" si="32"/>
        <v>0</v>
      </c>
    </row>
    <row r="672" spans="3:27" x14ac:dyDescent="0.3">
      <c r="C672" s="21" t="str">
        <f t="shared" si="30"/>
        <v/>
      </c>
      <c r="Z672" s="9">
        <f t="shared" si="31"/>
        <v>0</v>
      </c>
      <c r="AA672" s="9">
        <f t="shared" si="32"/>
        <v>0</v>
      </c>
    </row>
    <row r="673" spans="3:27" x14ac:dyDescent="0.3">
      <c r="C673" s="21" t="str">
        <f t="shared" si="30"/>
        <v/>
      </c>
      <c r="Z673" s="9">
        <f t="shared" si="31"/>
        <v>0</v>
      </c>
      <c r="AA673" s="9">
        <f t="shared" si="32"/>
        <v>0</v>
      </c>
    </row>
    <row r="674" spans="3:27" x14ac:dyDescent="0.3">
      <c r="C674" s="21" t="str">
        <f t="shared" si="30"/>
        <v/>
      </c>
      <c r="Z674" s="9">
        <f t="shared" si="31"/>
        <v>0</v>
      </c>
      <c r="AA674" s="9">
        <f t="shared" si="32"/>
        <v>0</v>
      </c>
    </row>
    <row r="675" spans="3:27" x14ac:dyDescent="0.3">
      <c r="C675" s="21" t="str">
        <f t="shared" si="30"/>
        <v/>
      </c>
      <c r="Z675" s="9">
        <f t="shared" si="31"/>
        <v>0</v>
      </c>
      <c r="AA675" s="9">
        <f t="shared" si="32"/>
        <v>0</v>
      </c>
    </row>
    <row r="676" spans="3:27" x14ac:dyDescent="0.3">
      <c r="C676" s="21" t="str">
        <f t="shared" si="30"/>
        <v/>
      </c>
      <c r="Z676" s="9">
        <f t="shared" si="31"/>
        <v>0</v>
      </c>
      <c r="AA676" s="9">
        <f t="shared" si="32"/>
        <v>0</v>
      </c>
    </row>
    <row r="677" spans="3:27" x14ac:dyDescent="0.3">
      <c r="C677" s="21" t="str">
        <f t="shared" si="30"/>
        <v/>
      </c>
      <c r="Z677" s="9">
        <f t="shared" si="31"/>
        <v>0</v>
      </c>
      <c r="AA677" s="9">
        <f t="shared" si="32"/>
        <v>0</v>
      </c>
    </row>
    <row r="678" spans="3:27" x14ac:dyDescent="0.3">
      <c r="C678" s="21" t="str">
        <f t="shared" si="30"/>
        <v/>
      </c>
      <c r="Z678" s="9">
        <f t="shared" si="31"/>
        <v>0</v>
      </c>
      <c r="AA678" s="9">
        <f t="shared" si="32"/>
        <v>0</v>
      </c>
    </row>
    <row r="679" spans="3:27" x14ac:dyDescent="0.3">
      <c r="C679" s="21" t="str">
        <f t="shared" si="30"/>
        <v/>
      </c>
      <c r="Z679" s="9">
        <f t="shared" si="31"/>
        <v>0</v>
      </c>
      <c r="AA679" s="9">
        <f t="shared" si="32"/>
        <v>0</v>
      </c>
    </row>
    <row r="680" spans="3:27" x14ac:dyDescent="0.3">
      <c r="C680" s="21" t="str">
        <f t="shared" si="30"/>
        <v/>
      </c>
      <c r="Z680" s="9">
        <f t="shared" si="31"/>
        <v>0</v>
      </c>
      <c r="AA680" s="9">
        <f t="shared" si="32"/>
        <v>0</v>
      </c>
    </row>
    <row r="681" spans="3:27" x14ac:dyDescent="0.3">
      <c r="C681" s="21" t="str">
        <f t="shared" si="30"/>
        <v/>
      </c>
      <c r="Z681" s="9">
        <f t="shared" si="31"/>
        <v>0</v>
      </c>
      <c r="AA681" s="9">
        <f t="shared" si="32"/>
        <v>0</v>
      </c>
    </row>
    <row r="682" spans="3:27" x14ac:dyDescent="0.3">
      <c r="C682" s="21" t="str">
        <f t="shared" si="30"/>
        <v/>
      </c>
      <c r="Z682" s="9">
        <f t="shared" si="31"/>
        <v>0</v>
      </c>
      <c r="AA682" s="9">
        <f t="shared" si="32"/>
        <v>0</v>
      </c>
    </row>
    <row r="683" spans="3:27" x14ac:dyDescent="0.3">
      <c r="C683" s="21" t="str">
        <f t="shared" si="30"/>
        <v/>
      </c>
      <c r="Z683" s="9">
        <f t="shared" si="31"/>
        <v>0</v>
      </c>
      <c r="AA683" s="9">
        <f t="shared" si="32"/>
        <v>0</v>
      </c>
    </row>
    <row r="684" spans="3:27" x14ac:dyDescent="0.3">
      <c r="C684" s="21" t="str">
        <f t="shared" si="30"/>
        <v/>
      </c>
      <c r="Z684" s="9">
        <f t="shared" si="31"/>
        <v>0</v>
      </c>
      <c r="AA684" s="9">
        <f t="shared" si="32"/>
        <v>0</v>
      </c>
    </row>
    <row r="685" spans="3:27" x14ac:dyDescent="0.3">
      <c r="C685" s="21" t="str">
        <f t="shared" si="30"/>
        <v/>
      </c>
      <c r="Z685" s="9">
        <f t="shared" si="31"/>
        <v>0</v>
      </c>
      <c r="AA685" s="9">
        <f t="shared" si="32"/>
        <v>0</v>
      </c>
    </row>
    <row r="686" spans="3:27" x14ac:dyDescent="0.3">
      <c r="C686" s="21" t="str">
        <f t="shared" si="30"/>
        <v/>
      </c>
      <c r="Z686" s="9">
        <f t="shared" si="31"/>
        <v>0</v>
      </c>
      <c r="AA686" s="9">
        <f t="shared" si="32"/>
        <v>0</v>
      </c>
    </row>
    <row r="687" spans="3:27" x14ac:dyDescent="0.3">
      <c r="C687" s="21" t="str">
        <f t="shared" si="30"/>
        <v/>
      </c>
      <c r="Z687" s="9">
        <f t="shared" si="31"/>
        <v>0</v>
      </c>
      <c r="AA687" s="9">
        <f t="shared" si="32"/>
        <v>0</v>
      </c>
    </row>
    <row r="688" spans="3:27" x14ac:dyDescent="0.3">
      <c r="C688" s="21" t="str">
        <f t="shared" si="30"/>
        <v/>
      </c>
      <c r="Z688" s="9">
        <f t="shared" si="31"/>
        <v>0</v>
      </c>
      <c r="AA688" s="9">
        <f t="shared" si="32"/>
        <v>0</v>
      </c>
    </row>
    <row r="689" spans="3:27" x14ac:dyDescent="0.3">
      <c r="C689" s="21" t="str">
        <f t="shared" si="30"/>
        <v/>
      </c>
      <c r="Z689" s="9">
        <f t="shared" si="31"/>
        <v>0</v>
      </c>
      <c r="AA689" s="9">
        <f t="shared" si="32"/>
        <v>0</v>
      </c>
    </row>
    <row r="690" spans="3:27" x14ac:dyDescent="0.3">
      <c r="C690" s="21" t="str">
        <f t="shared" si="30"/>
        <v/>
      </c>
      <c r="Z690" s="9">
        <f t="shared" si="31"/>
        <v>0</v>
      </c>
      <c r="AA690" s="9">
        <f t="shared" si="32"/>
        <v>0</v>
      </c>
    </row>
    <row r="691" spans="3:27" x14ac:dyDescent="0.3">
      <c r="C691" s="21" t="str">
        <f t="shared" si="30"/>
        <v/>
      </c>
      <c r="Z691" s="9">
        <f t="shared" si="31"/>
        <v>0</v>
      </c>
      <c r="AA691" s="9">
        <f t="shared" si="32"/>
        <v>0</v>
      </c>
    </row>
    <row r="692" spans="3:27" x14ac:dyDescent="0.3">
      <c r="C692" s="21" t="str">
        <f t="shared" si="30"/>
        <v/>
      </c>
      <c r="Z692" s="9">
        <f t="shared" si="31"/>
        <v>0</v>
      </c>
      <c r="AA692" s="9">
        <f t="shared" si="32"/>
        <v>0</v>
      </c>
    </row>
    <row r="693" spans="3:27" x14ac:dyDescent="0.3">
      <c r="C693" s="21" t="str">
        <f t="shared" si="30"/>
        <v/>
      </c>
      <c r="Z693" s="9">
        <f t="shared" si="31"/>
        <v>0</v>
      </c>
      <c r="AA693" s="9">
        <f t="shared" si="32"/>
        <v>0</v>
      </c>
    </row>
    <row r="694" spans="3:27" x14ac:dyDescent="0.3">
      <c r="C694" s="21" t="str">
        <f t="shared" si="30"/>
        <v/>
      </c>
      <c r="Z694" s="9">
        <f t="shared" si="31"/>
        <v>0</v>
      </c>
      <c r="AA694" s="9">
        <f t="shared" si="32"/>
        <v>0</v>
      </c>
    </row>
    <row r="695" spans="3:27" x14ac:dyDescent="0.3">
      <c r="C695" s="21" t="str">
        <f t="shared" si="30"/>
        <v/>
      </c>
      <c r="Z695" s="9">
        <f t="shared" si="31"/>
        <v>0</v>
      </c>
      <c r="AA695" s="9">
        <f t="shared" si="32"/>
        <v>0</v>
      </c>
    </row>
    <row r="696" spans="3:27" x14ac:dyDescent="0.3">
      <c r="C696" s="21" t="str">
        <f t="shared" si="30"/>
        <v/>
      </c>
      <c r="Z696" s="9">
        <f t="shared" si="31"/>
        <v>0</v>
      </c>
      <c r="AA696" s="9">
        <f t="shared" si="32"/>
        <v>0</v>
      </c>
    </row>
    <row r="697" spans="3:27" x14ac:dyDescent="0.3">
      <c r="C697" s="21" t="str">
        <f t="shared" si="30"/>
        <v/>
      </c>
      <c r="Z697" s="9">
        <f t="shared" si="31"/>
        <v>0</v>
      </c>
      <c r="AA697" s="9">
        <f t="shared" si="32"/>
        <v>0</v>
      </c>
    </row>
    <row r="698" spans="3:27" x14ac:dyDescent="0.3">
      <c r="C698" s="21" t="str">
        <f t="shared" si="30"/>
        <v/>
      </c>
      <c r="Z698" s="9">
        <f t="shared" si="31"/>
        <v>0</v>
      </c>
      <c r="AA698" s="9">
        <f t="shared" si="32"/>
        <v>0</v>
      </c>
    </row>
    <row r="699" spans="3:27" x14ac:dyDescent="0.3">
      <c r="C699" s="21" t="str">
        <f t="shared" si="30"/>
        <v/>
      </c>
      <c r="Z699" s="9">
        <f t="shared" si="31"/>
        <v>0</v>
      </c>
      <c r="AA699" s="9">
        <f t="shared" si="32"/>
        <v>0</v>
      </c>
    </row>
    <row r="700" spans="3:27" x14ac:dyDescent="0.3">
      <c r="C700" s="21" t="str">
        <f t="shared" si="30"/>
        <v/>
      </c>
      <c r="Z700" s="9">
        <f t="shared" si="31"/>
        <v>0</v>
      </c>
      <c r="AA700" s="9">
        <f t="shared" si="32"/>
        <v>0</v>
      </c>
    </row>
    <row r="701" spans="3:27" x14ac:dyDescent="0.3">
      <c r="C701" s="21" t="str">
        <f t="shared" si="30"/>
        <v/>
      </c>
      <c r="Z701" s="9">
        <f t="shared" si="31"/>
        <v>0</v>
      </c>
      <c r="AA701" s="9">
        <f t="shared" si="32"/>
        <v>0</v>
      </c>
    </row>
    <row r="702" spans="3:27" x14ac:dyDescent="0.3">
      <c r="C702" s="21" t="str">
        <f t="shared" si="30"/>
        <v/>
      </c>
      <c r="Z702" s="9">
        <f t="shared" si="31"/>
        <v>0</v>
      </c>
      <c r="AA702" s="9">
        <f t="shared" si="32"/>
        <v>0</v>
      </c>
    </row>
    <row r="703" spans="3:27" x14ac:dyDescent="0.3">
      <c r="C703" s="21" t="str">
        <f t="shared" si="30"/>
        <v/>
      </c>
      <c r="Z703" s="9">
        <f t="shared" si="31"/>
        <v>0</v>
      </c>
      <c r="AA703" s="9">
        <f t="shared" si="32"/>
        <v>0</v>
      </c>
    </row>
    <row r="704" spans="3:27" x14ac:dyDescent="0.3">
      <c r="C704" s="21" t="str">
        <f t="shared" si="30"/>
        <v/>
      </c>
      <c r="Z704" s="9">
        <f t="shared" si="31"/>
        <v>0</v>
      </c>
      <c r="AA704" s="9">
        <f t="shared" si="32"/>
        <v>0</v>
      </c>
    </row>
    <row r="705" spans="3:27" x14ac:dyDescent="0.3">
      <c r="C705" s="21" t="str">
        <f t="shared" si="30"/>
        <v/>
      </c>
      <c r="Z705" s="9">
        <f t="shared" si="31"/>
        <v>0</v>
      </c>
      <c r="AA705" s="9">
        <f t="shared" si="32"/>
        <v>0</v>
      </c>
    </row>
    <row r="706" spans="3:27" x14ac:dyDescent="0.3">
      <c r="C706" s="21" t="str">
        <f t="shared" si="30"/>
        <v/>
      </c>
      <c r="Z706" s="9">
        <f t="shared" si="31"/>
        <v>0</v>
      </c>
      <c r="AA706" s="9">
        <f t="shared" si="32"/>
        <v>0</v>
      </c>
    </row>
    <row r="707" spans="3:27" x14ac:dyDescent="0.3">
      <c r="C707" s="21" t="str">
        <f t="shared" si="30"/>
        <v/>
      </c>
      <c r="Z707" s="9">
        <f t="shared" si="31"/>
        <v>0</v>
      </c>
      <c r="AA707" s="9">
        <f t="shared" si="32"/>
        <v>0</v>
      </c>
    </row>
    <row r="708" spans="3:27" x14ac:dyDescent="0.3">
      <c r="C708" s="21" t="str">
        <f t="shared" ref="C708:C771" si="33">IF(B708="","", 1/B708)</f>
        <v/>
      </c>
      <c r="Z708" s="9">
        <f t="shared" ref="Z708:Z733" si="34">IF(OR(A708="",B708=""), 0, 20/B708)</f>
        <v>0</v>
      </c>
      <c r="AA708" s="9">
        <f t="shared" ref="AA708:AA733" si="35">IF(OR(A708="",B708=""), 0, 8/B708)</f>
        <v>0</v>
      </c>
    </row>
    <row r="709" spans="3:27" x14ac:dyDescent="0.3">
      <c r="C709" s="21" t="str">
        <f t="shared" si="33"/>
        <v/>
      </c>
      <c r="Z709" s="9">
        <f t="shared" si="34"/>
        <v>0</v>
      </c>
      <c r="AA709" s="9">
        <f t="shared" si="35"/>
        <v>0</v>
      </c>
    </row>
    <row r="710" spans="3:27" x14ac:dyDescent="0.3">
      <c r="C710" s="21" t="str">
        <f t="shared" si="33"/>
        <v/>
      </c>
      <c r="Z710" s="9">
        <f t="shared" si="34"/>
        <v>0</v>
      </c>
      <c r="AA710" s="9">
        <f t="shared" si="35"/>
        <v>0</v>
      </c>
    </row>
    <row r="711" spans="3:27" x14ac:dyDescent="0.3">
      <c r="C711" s="21" t="str">
        <f t="shared" si="33"/>
        <v/>
      </c>
      <c r="Z711" s="9">
        <f t="shared" si="34"/>
        <v>0</v>
      </c>
      <c r="AA711" s="9">
        <f t="shared" si="35"/>
        <v>0</v>
      </c>
    </row>
    <row r="712" spans="3:27" x14ac:dyDescent="0.3">
      <c r="C712" s="21" t="str">
        <f t="shared" si="33"/>
        <v/>
      </c>
      <c r="Z712" s="9">
        <f t="shared" si="34"/>
        <v>0</v>
      </c>
      <c r="AA712" s="9">
        <f t="shared" si="35"/>
        <v>0</v>
      </c>
    </row>
    <row r="713" spans="3:27" x14ac:dyDescent="0.3">
      <c r="C713" s="21" t="str">
        <f t="shared" si="33"/>
        <v/>
      </c>
      <c r="Z713" s="9">
        <f t="shared" si="34"/>
        <v>0</v>
      </c>
      <c r="AA713" s="9">
        <f t="shared" si="35"/>
        <v>0</v>
      </c>
    </row>
    <row r="714" spans="3:27" x14ac:dyDescent="0.3">
      <c r="C714" s="21" t="str">
        <f t="shared" si="33"/>
        <v/>
      </c>
      <c r="Z714" s="9">
        <f t="shared" si="34"/>
        <v>0</v>
      </c>
      <c r="AA714" s="9">
        <f t="shared" si="35"/>
        <v>0</v>
      </c>
    </row>
    <row r="715" spans="3:27" x14ac:dyDescent="0.3">
      <c r="C715" s="21" t="str">
        <f t="shared" si="33"/>
        <v/>
      </c>
      <c r="Z715" s="9">
        <f t="shared" si="34"/>
        <v>0</v>
      </c>
      <c r="AA715" s="9">
        <f t="shared" si="35"/>
        <v>0</v>
      </c>
    </row>
    <row r="716" spans="3:27" x14ac:dyDescent="0.3">
      <c r="C716" s="21" t="str">
        <f t="shared" si="33"/>
        <v/>
      </c>
      <c r="Z716" s="9">
        <f t="shared" si="34"/>
        <v>0</v>
      </c>
      <c r="AA716" s="9">
        <f t="shared" si="35"/>
        <v>0</v>
      </c>
    </row>
    <row r="717" spans="3:27" x14ac:dyDescent="0.3">
      <c r="C717" s="21" t="str">
        <f t="shared" si="33"/>
        <v/>
      </c>
      <c r="Z717" s="9">
        <f t="shared" si="34"/>
        <v>0</v>
      </c>
      <c r="AA717" s="9">
        <f t="shared" si="35"/>
        <v>0</v>
      </c>
    </row>
    <row r="718" spans="3:27" x14ac:dyDescent="0.3">
      <c r="C718" s="21" t="str">
        <f t="shared" si="33"/>
        <v/>
      </c>
      <c r="Z718" s="9">
        <f t="shared" si="34"/>
        <v>0</v>
      </c>
      <c r="AA718" s="9">
        <f t="shared" si="35"/>
        <v>0</v>
      </c>
    </row>
    <row r="719" spans="3:27" x14ac:dyDescent="0.3">
      <c r="C719" s="21" t="str">
        <f t="shared" si="33"/>
        <v/>
      </c>
      <c r="Z719" s="9">
        <f t="shared" si="34"/>
        <v>0</v>
      </c>
      <c r="AA719" s="9">
        <f t="shared" si="35"/>
        <v>0</v>
      </c>
    </row>
    <row r="720" spans="3:27" x14ac:dyDescent="0.3">
      <c r="C720" s="21" t="str">
        <f t="shared" si="33"/>
        <v/>
      </c>
      <c r="Z720" s="9">
        <f t="shared" si="34"/>
        <v>0</v>
      </c>
      <c r="AA720" s="9">
        <f t="shared" si="35"/>
        <v>0</v>
      </c>
    </row>
    <row r="721" spans="3:27" x14ac:dyDescent="0.3">
      <c r="C721" s="21" t="str">
        <f t="shared" si="33"/>
        <v/>
      </c>
      <c r="Z721" s="9">
        <f t="shared" si="34"/>
        <v>0</v>
      </c>
      <c r="AA721" s="9">
        <f t="shared" si="35"/>
        <v>0</v>
      </c>
    </row>
    <row r="722" spans="3:27" x14ac:dyDescent="0.3">
      <c r="C722" s="21" t="str">
        <f t="shared" si="33"/>
        <v/>
      </c>
      <c r="Z722" s="9">
        <f t="shared" si="34"/>
        <v>0</v>
      </c>
      <c r="AA722" s="9">
        <f t="shared" si="35"/>
        <v>0</v>
      </c>
    </row>
    <row r="723" spans="3:27" x14ac:dyDescent="0.3">
      <c r="C723" s="21" t="str">
        <f t="shared" si="33"/>
        <v/>
      </c>
      <c r="Z723" s="9">
        <f t="shared" si="34"/>
        <v>0</v>
      </c>
      <c r="AA723" s="9">
        <f t="shared" si="35"/>
        <v>0</v>
      </c>
    </row>
    <row r="724" spans="3:27" x14ac:dyDescent="0.3">
      <c r="C724" s="21" t="str">
        <f t="shared" si="33"/>
        <v/>
      </c>
      <c r="Z724" s="9">
        <f t="shared" si="34"/>
        <v>0</v>
      </c>
      <c r="AA724" s="9">
        <f t="shared" si="35"/>
        <v>0</v>
      </c>
    </row>
    <row r="725" spans="3:27" x14ac:dyDescent="0.3">
      <c r="C725" s="21" t="str">
        <f t="shared" si="33"/>
        <v/>
      </c>
      <c r="Z725" s="9">
        <f t="shared" si="34"/>
        <v>0</v>
      </c>
      <c r="AA725" s="9">
        <f t="shared" si="35"/>
        <v>0</v>
      </c>
    </row>
    <row r="726" spans="3:27" x14ac:dyDescent="0.3">
      <c r="C726" s="21" t="str">
        <f t="shared" si="33"/>
        <v/>
      </c>
      <c r="Z726" s="9">
        <f t="shared" si="34"/>
        <v>0</v>
      </c>
      <c r="AA726" s="9">
        <f t="shared" si="35"/>
        <v>0</v>
      </c>
    </row>
    <row r="727" spans="3:27" x14ac:dyDescent="0.3">
      <c r="C727" s="21" t="str">
        <f t="shared" si="33"/>
        <v/>
      </c>
      <c r="Z727" s="9">
        <f t="shared" si="34"/>
        <v>0</v>
      </c>
      <c r="AA727" s="9">
        <f t="shared" si="35"/>
        <v>0</v>
      </c>
    </row>
    <row r="728" spans="3:27" x14ac:dyDescent="0.3">
      <c r="C728" s="21" t="str">
        <f t="shared" si="33"/>
        <v/>
      </c>
      <c r="Z728" s="9">
        <f t="shared" si="34"/>
        <v>0</v>
      </c>
      <c r="AA728" s="9">
        <f t="shared" si="35"/>
        <v>0</v>
      </c>
    </row>
    <row r="729" spans="3:27" x14ac:dyDescent="0.3">
      <c r="C729" s="21" t="str">
        <f t="shared" si="33"/>
        <v/>
      </c>
      <c r="Z729" s="9">
        <f t="shared" si="34"/>
        <v>0</v>
      </c>
      <c r="AA729" s="9">
        <f t="shared" si="35"/>
        <v>0</v>
      </c>
    </row>
    <row r="730" spans="3:27" x14ac:dyDescent="0.3">
      <c r="C730" s="21" t="str">
        <f t="shared" si="33"/>
        <v/>
      </c>
      <c r="Z730" s="9">
        <f t="shared" si="34"/>
        <v>0</v>
      </c>
      <c r="AA730" s="9">
        <f t="shared" si="35"/>
        <v>0</v>
      </c>
    </row>
    <row r="731" spans="3:27" x14ac:dyDescent="0.3">
      <c r="C731" s="21" t="str">
        <f t="shared" si="33"/>
        <v/>
      </c>
      <c r="Z731" s="9">
        <f t="shared" si="34"/>
        <v>0</v>
      </c>
      <c r="AA731" s="9">
        <f t="shared" si="35"/>
        <v>0</v>
      </c>
    </row>
    <row r="732" spans="3:27" x14ac:dyDescent="0.3">
      <c r="C732" s="21" t="str">
        <f t="shared" si="33"/>
        <v/>
      </c>
      <c r="Z732" s="9">
        <f t="shared" si="34"/>
        <v>0</v>
      </c>
      <c r="AA732" s="9">
        <f t="shared" si="35"/>
        <v>0</v>
      </c>
    </row>
    <row r="733" spans="3:27" x14ac:dyDescent="0.3">
      <c r="C733" s="21" t="str">
        <f t="shared" si="33"/>
        <v/>
      </c>
      <c r="Z733" s="9">
        <f t="shared" si="34"/>
        <v>0</v>
      </c>
      <c r="AA733" s="9">
        <f t="shared" si="35"/>
        <v>0</v>
      </c>
    </row>
    <row r="734" spans="3:27" x14ac:dyDescent="0.3">
      <c r="C734" s="21" t="str">
        <f t="shared" si="33"/>
        <v/>
      </c>
    </row>
    <row r="735" spans="3:27" x14ac:dyDescent="0.3">
      <c r="C735" s="21" t="str">
        <f t="shared" si="33"/>
        <v/>
      </c>
    </row>
    <row r="736" spans="3:27" x14ac:dyDescent="0.3">
      <c r="C736" s="21" t="str">
        <f t="shared" si="33"/>
        <v/>
      </c>
    </row>
    <row r="737" spans="3:3" x14ac:dyDescent="0.3">
      <c r="C737" s="21" t="str">
        <f t="shared" si="33"/>
        <v/>
      </c>
    </row>
    <row r="738" spans="3:3" x14ac:dyDescent="0.3">
      <c r="C738" s="21" t="str">
        <f t="shared" si="33"/>
        <v/>
      </c>
    </row>
    <row r="739" spans="3:3" x14ac:dyDescent="0.3">
      <c r="C739" s="21" t="str">
        <f t="shared" si="33"/>
        <v/>
      </c>
    </row>
    <row r="740" spans="3:3" x14ac:dyDescent="0.3">
      <c r="C740" s="21" t="str">
        <f t="shared" si="33"/>
        <v/>
      </c>
    </row>
    <row r="741" spans="3:3" x14ac:dyDescent="0.3">
      <c r="C741" s="21" t="str">
        <f t="shared" si="33"/>
        <v/>
      </c>
    </row>
    <row r="742" spans="3:3" x14ac:dyDescent="0.3">
      <c r="C742" s="21" t="str">
        <f t="shared" si="33"/>
        <v/>
      </c>
    </row>
    <row r="743" spans="3:3" x14ac:dyDescent="0.3">
      <c r="C743" s="21" t="str">
        <f t="shared" si="33"/>
        <v/>
      </c>
    </row>
    <row r="744" spans="3:3" x14ac:dyDescent="0.3">
      <c r="C744" s="21" t="str">
        <f t="shared" si="33"/>
        <v/>
      </c>
    </row>
    <row r="745" spans="3:3" x14ac:dyDescent="0.3">
      <c r="C745" s="21" t="str">
        <f t="shared" si="33"/>
        <v/>
      </c>
    </row>
    <row r="746" spans="3:3" x14ac:dyDescent="0.3">
      <c r="C746" s="21" t="str">
        <f t="shared" si="33"/>
        <v/>
      </c>
    </row>
    <row r="747" spans="3:3" x14ac:dyDescent="0.3">
      <c r="C747" s="21" t="str">
        <f t="shared" si="33"/>
        <v/>
      </c>
    </row>
    <row r="748" spans="3:3" x14ac:dyDescent="0.3">
      <c r="C748" s="21" t="str">
        <f t="shared" si="33"/>
        <v/>
      </c>
    </row>
    <row r="749" spans="3:3" x14ac:dyDescent="0.3">
      <c r="C749" s="21" t="str">
        <f t="shared" si="33"/>
        <v/>
      </c>
    </row>
    <row r="750" spans="3:3" x14ac:dyDescent="0.3">
      <c r="C750" s="21" t="str">
        <f t="shared" si="33"/>
        <v/>
      </c>
    </row>
    <row r="751" spans="3:3" x14ac:dyDescent="0.3">
      <c r="C751" s="21" t="str">
        <f t="shared" si="33"/>
        <v/>
      </c>
    </row>
    <row r="752" spans="3:3" x14ac:dyDescent="0.3">
      <c r="C752" s="21" t="str">
        <f t="shared" si="33"/>
        <v/>
      </c>
    </row>
    <row r="753" spans="3:3" x14ac:dyDescent="0.3">
      <c r="C753" s="21" t="str">
        <f t="shared" si="33"/>
        <v/>
      </c>
    </row>
    <row r="754" spans="3:3" x14ac:dyDescent="0.3">
      <c r="C754" s="21" t="str">
        <f t="shared" si="33"/>
        <v/>
      </c>
    </row>
    <row r="755" spans="3:3" x14ac:dyDescent="0.3">
      <c r="C755" s="21" t="str">
        <f t="shared" si="33"/>
        <v/>
      </c>
    </row>
    <row r="756" spans="3:3" x14ac:dyDescent="0.3">
      <c r="C756" s="21" t="str">
        <f t="shared" si="33"/>
        <v/>
      </c>
    </row>
    <row r="757" spans="3:3" x14ac:dyDescent="0.3">
      <c r="C757" s="21" t="str">
        <f t="shared" si="33"/>
        <v/>
      </c>
    </row>
    <row r="758" spans="3:3" x14ac:dyDescent="0.3">
      <c r="C758" s="21" t="str">
        <f t="shared" si="33"/>
        <v/>
      </c>
    </row>
    <row r="759" spans="3:3" x14ac:dyDescent="0.3">
      <c r="C759" s="21" t="str">
        <f t="shared" si="33"/>
        <v/>
      </c>
    </row>
    <row r="760" spans="3:3" x14ac:dyDescent="0.3">
      <c r="C760" s="21" t="str">
        <f t="shared" si="33"/>
        <v/>
      </c>
    </row>
    <row r="761" spans="3:3" x14ac:dyDescent="0.3">
      <c r="C761" s="21" t="str">
        <f t="shared" si="33"/>
        <v/>
      </c>
    </row>
    <row r="762" spans="3:3" x14ac:dyDescent="0.3">
      <c r="C762" s="21" t="str">
        <f t="shared" si="33"/>
        <v/>
      </c>
    </row>
    <row r="763" spans="3:3" x14ac:dyDescent="0.3">
      <c r="C763" s="21" t="str">
        <f t="shared" si="33"/>
        <v/>
      </c>
    </row>
    <row r="764" spans="3:3" x14ac:dyDescent="0.3">
      <c r="C764" s="21" t="str">
        <f t="shared" si="33"/>
        <v/>
      </c>
    </row>
    <row r="765" spans="3:3" x14ac:dyDescent="0.3">
      <c r="C765" s="21" t="str">
        <f t="shared" si="33"/>
        <v/>
      </c>
    </row>
    <row r="766" spans="3:3" x14ac:dyDescent="0.3">
      <c r="C766" s="21" t="str">
        <f t="shared" si="33"/>
        <v/>
      </c>
    </row>
    <row r="767" spans="3:3" x14ac:dyDescent="0.3">
      <c r="C767" s="21" t="str">
        <f t="shared" si="33"/>
        <v/>
      </c>
    </row>
    <row r="768" spans="3:3" x14ac:dyDescent="0.3">
      <c r="C768" s="21" t="str">
        <f t="shared" si="33"/>
        <v/>
      </c>
    </row>
    <row r="769" spans="3:3" x14ac:dyDescent="0.3">
      <c r="C769" s="21" t="str">
        <f t="shared" si="33"/>
        <v/>
      </c>
    </row>
    <row r="770" spans="3:3" x14ac:dyDescent="0.3">
      <c r="C770" s="21" t="str">
        <f t="shared" si="33"/>
        <v/>
      </c>
    </row>
    <row r="771" spans="3:3" x14ac:dyDescent="0.3">
      <c r="C771" s="21" t="str">
        <f t="shared" si="33"/>
        <v/>
      </c>
    </row>
    <row r="772" spans="3:3" x14ac:dyDescent="0.3">
      <c r="C772" s="21" t="str">
        <f t="shared" ref="C772:C835" si="36">IF(B772="","", 1/B772)</f>
        <v/>
      </c>
    </row>
    <row r="773" spans="3:3" x14ac:dyDescent="0.3">
      <c r="C773" s="21" t="str">
        <f t="shared" si="36"/>
        <v/>
      </c>
    </row>
    <row r="774" spans="3:3" x14ac:dyDescent="0.3">
      <c r="C774" s="21" t="str">
        <f t="shared" si="36"/>
        <v/>
      </c>
    </row>
    <row r="775" spans="3:3" x14ac:dyDescent="0.3">
      <c r="C775" s="21" t="str">
        <f t="shared" si="36"/>
        <v/>
      </c>
    </row>
    <row r="776" spans="3:3" x14ac:dyDescent="0.3">
      <c r="C776" s="21" t="str">
        <f t="shared" si="36"/>
        <v/>
      </c>
    </row>
    <row r="777" spans="3:3" x14ac:dyDescent="0.3">
      <c r="C777" s="21" t="str">
        <f t="shared" si="36"/>
        <v/>
      </c>
    </row>
    <row r="778" spans="3:3" x14ac:dyDescent="0.3">
      <c r="C778" s="21" t="str">
        <f t="shared" si="36"/>
        <v/>
      </c>
    </row>
    <row r="779" spans="3:3" x14ac:dyDescent="0.3">
      <c r="C779" s="21" t="str">
        <f t="shared" si="36"/>
        <v/>
      </c>
    </row>
    <row r="780" spans="3:3" x14ac:dyDescent="0.3">
      <c r="C780" s="21" t="str">
        <f t="shared" si="36"/>
        <v/>
      </c>
    </row>
    <row r="781" spans="3:3" x14ac:dyDescent="0.3">
      <c r="C781" s="21" t="str">
        <f t="shared" si="36"/>
        <v/>
      </c>
    </row>
    <row r="782" spans="3:3" x14ac:dyDescent="0.3">
      <c r="C782" s="21" t="str">
        <f t="shared" si="36"/>
        <v/>
      </c>
    </row>
    <row r="783" spans="3:3" x14ac:dyDescent="0.3">
      <c r="C783" s="21" t="str">
        <f t="shared" si="36"/>
        <v/>
      </c>
    </row>
    <row r="784" spans="3:3" x14ac:dyDescent="0.3">
      <c r="C784" s="21" t="str">
        <f t="shared" si="36"/>
        <v/>
      </c>
    </row>
    <row r="785" spans="3:3" x14ac:dyDescent="0.3">
      <c r="C785" s="21" t="str">
        <f t="shared" si="36"/>
        <v/>
      </c>
    </row>
    <row r="786" spans="3:3" x14ac:dyDescent="0.3">
      <c r="C786" s="21" t="str">
        <f t="shared" si="36"/>
        <v/>
      </c>
    </row>
    <row r="787" spans="3:3" x14ac:dyDescent="0.3">
      <c r="C787" s="21" t="str">
        <f t="shared" si="36"/>
        <v/>
      </c>
    </row>
    <row r="788" spans="3:3" x14ac:dyDescent="0.3">
      <c r="C788" s="21" t="str">
        <f t="shared" si="36"/>
        <v/>
      </c>
    </row>
    <row r="789" spans="3:3" x14ac:dyDescent="0.3">
      <c r="C789" s="21" t="str">
        <f t="shared" si="36"/>
        <v/>
      </c>
    </row>
    <row r="790" spans="3:3" x14ac:dyDescent="0.3">
      <c r="C790" s="21" t="str">
        <f t="shared" si="36"/>
        <v/>
      </c>
    </row>
    <row r="791" spans="3:3" x14ac:dyDescent="0.3">
      <c r="C791" s="21" t="str">
        <f t="shared" si="36"/>
        <v/>
      </c>
    </row>
    <row r="792" spans="3:3" x14ac:dyDescent="0.3">
      <c r="C792" s="21" t="str">
        <f t="shared" si="36"/>
        <v/>
      </c>
    </row>
    <row r="793" spans="3:3" x14ac:dyDescent="0.3">
      <c r="C793" s="21" t="str">
        <f t="shared" si="36"/>
        <v/>
      </c>
    </row>
    <row r="794" spans="3:3" x14ac:dyDescent="0.3">
      <c r="C794" s="21" t="str">
        <f t="shared" si="36"/>
        <v/>
      </c>
    </row>
    <row r="795" spans="3:3" x14ac:dyDescent="0.3">
      <c r="C795" s="21" t="str">
        <f t="shared" si="36"/>
        <v/>
      </c>
    </row>
    <row r="796" spans="3:3" x14ac:dyDescent="0.3">
      <c r="C796" s="21" t="str">
        <f t="shared" si="36"/>
        <v/>
      </c>
    </row>
    <row r="797" spans="3:3" x14ac:dyDescent="0.3">
      <c r="C797" s="21" t="str">
        <f t="shared" si="36"/>
        <v/>
      </c>
    </row>
    <row r="798" spans="3:3" x14ac:dyDescent="0.3">
      <c r="C798" s="21" t="str">
        <f t="shared" si="36"/>
        <v/>
      </c>
    </row>
    <row r="799" spans="3:3" x14ac:dyDescent="0.3">
      <c r="C799" s="21" t="str">
        <f t="shared" si="36"/>
        <v/>
      </c>
    </row>
    <row r="800" spans="3:3" x14ac:dyDescent="0.3">
      <c r="C800" s="21" t="str">
        <f t="shared" si="36"/>
        <v/>
      </c>
    </row>
    <row r="801" spans="3:3" x14ac:dyDescent="0.3">
      <c r="C801" s="21" t="str">
        <f t="shared" si="36"/>
        <v/>
      </c>
    </row>
    <row r="802" spans="3:3" x14ac:dyDescent="0.3">
      <c r="C802" s="21" t="str">
        <f t="shared" si="36"/>
        <v/>
      </c>
    </row>
    <row r="803" spans="3:3" x14ac:dyDescent="0.3">
      <c r="C803" s="21" t="str">
        <f t="shared" si="36"/>
        <v/>
      </c>
    </row>
    <row r="804" spans="3:3" x14ac:dyDescent="0.3">
      <c r="C804" s="21" t="str">
        <f t="shared" si="36"/>
        <v/>
      </c>
    </row>
    <row r="805" spans="3:3" x14ac:dyDescent="0.3">
      <c r="C805" s="21" t="str">
        <f t="shared" si="36"/>
        <v/>
      </c>
    </row>
    <row r="806" spans="3:3" x14ac:dyDescent="0.3">
      <c r="C806" s="21" t="str">
        <f t="shared" si="36"/>
        <v/>
      </c>
    </row>
    <row r="807" spans="3:3" x14ac:dyDescent="0.3">
      <c r="C807" s="21" t="str">
        <f t="shared" si="36"/>
        <v/>
      </c>
    </row>
    <row r="808" spans="3:3" x14ac:dyDescent="0.3">
      <c r="C808" s="21" t="str">
        <f t="shared" si="36"/>
        <v/>
      </c>
    </row>
    <row r="809" spans="3:3" x14ac:dyDescent="0.3">
      <c r="C809" s="21" t="str">
        <f t="shared" si="36"/>
        <v/>
      </c>
    </row>
    <row r="810" spans="3:3" x14ac:dyDescent="0.3">
      <c r="C810" s="21" t="str">
        <f t="shared" si="36"/>
        <v/>
      </c>
    </row>
    <row r="811" spans="3:3" x14ac:dyDescent="0.3">
      <c r="C811" s="21" t="str">
        <f t="shared" si="36"/>
        <v/>
      </c>
    </row>
    <row r="812" spans="3:3" x14ac:dyDescent="0.3">
      <c r="C812" s="21" t="str">
        <f t="shared" si="36"/>
        <v/>
      </c>
    </row>
    <row r="813" spans="3:3" x14ac:dyDescent="0.3">
      <c r="C813" s="21" t="str">
        <f t="shared" si="36"/>
        <v/>
      </c>
    </row>
    <row r="814" spans="3:3" x14ac:dyDescent="0.3">
      <c r="C814" s="21" t="str">
        <f t="shared" si="36"/>
        <v/>
      </c>
    </row>
    <row r="815" spans="3:3" x14ac:dyDescent="0.3">
      <c r="C815" s="21" t="str">
        <f t="shared" si="36"/>
        <v/>
      </c>
    </row>
    <row r="816" spans="3:3" x14ac:dyDescent="0.3">
      <c r="C816" s="21" t="str">
        <f t="shared" si="36"/>
        <v/>
      </c>
    </row>
    <row r="817" spans="3:3" x14ac:dyDescent="0.3">
      <c r="C817" s="21" t="str">
        <f t="shared" si="36"/>
        <v/>
      </c>
    </row>
    <row r="818" spans="3:3" x14ac:dyDescent="0.3">
      <c r="C818" s="21" t="str">
        <f t="shared" si="36"/>
        <v/>
      </c>
    </row>
    <row r="819" spans="3:3" x14ac:dyDescent="0.3">
      <c r="C819" s="21" t="str">
        <f t="shared" si="36"/>
        <v/>
      </c>
    </row>
    <row r="820" spans="3:3" x14ac:dyDescent="0.3">
      <c r="C820" s="21" t="str">
        <f t="shared" si="36"/>
        <v/>
      </c>
    </row>
    <row r="821" spans="3:3" x14ac:dyDescent="0.3">
      <c r="C821" s="21" t="str">
        <f t="shared" si="36"/>
        <v/>
      </c>
    </row>
    <row r="822" spans="3:3" x14ac:dyDescent="0.3">
      <c r="C822" s="21" t="str">
        <f t="shared" si="36"/>
        <v/>
      </c>
    </row>
    <row r="823" spans="3:3" x14ac:dyDescent="0.3">
      <c r="C823" s="21" t="str">
        <f t="shared" si="36"/>
        <v/>
      </c>
    </row>
    <row r="824" spans="3:3" x14ac:dyDescent="0.3">
      <c r="C824" s="21" t="str">
        <f t="shared" si="36"/>
        <v/>
      </c>
    </row>
    <row r="825" spans="3:3" x14ac:dyDescent="0.3">
      <c r="C825" s="21" t="str">
        <f t="shared" si="36"/>
        <v/>
      </c>
    </row>
    <row r="826" spans="3:3" x14ac:dyDescent="0.3">
      <c r="C826" s="21" t="str">
        <f t="shared" si="36"/>
        <v/>
      </c>
    </row>
    <row r="827" spans="3:3" x14ac:dyDescent="0.3">
      <c r="C827" s="21" t="str">
        <f t="shared" si="36"/>
        <v/>
      </c>
    </row>
    <row r="828" spans="3:3" x14ac:dyDescent="0.3">
      <c r="C828" s="21" t="str">
        <f t="shared" si="36"/>
        <v/>
      </c>
    </row>
    <row r="829" spans="3:3" x14ac:dyDescent="0.3">
      <c r="C829" s="21" t="str">
        <f t="shared" si="36"/>
        <v/>
      </c>
    </row>
    <row r="830" spans="3:3" x14ac:dyDescent="0.3">
      <c r="C830" s="21" t="str">
        <f t="shared" si="36"/>
        <v/>
      </c>
    </row>
    <row r="831" spans="3:3" x14ac:dyDescent="0.3">
      <c r="C831" s="21" t="str">
        <f t="shared" si="36"/>
        <v/>
      </c>
    </row>
    <row r="832" spans="3:3" x14ac:dyDescent="0.3">
      <c r="C832" s="21" t="str">
        <f t="shared" si="36"/>
        <v/>
      </c>
    </row>
    <row r="833" spans="3:3" x14ac:dyDescent="0.3">
      <c r="C833" s="21" t="str">
        <f t="shared" si="36"/>
        <v/>
      </c>
    </row>
    <row r="834" spans="3:3" x14ac:dyDescent="0.3">
      <c r="C834" s="21" t="str">
        <f t="shared" si="36"/>
        <v/>
      </c>
    </row>
    <row r="835" spans="3:3" x14ac:dyDescent="0.3">
      <c r="C835" s="21" t="str">
        <f t="shared" si="36"/>
        <v/>
      </c>
    </row>
    <row r="836" spans="3:3" x14ac:dyDescent="0.3">
      <c r="C836" s="21" t="str">
        <f t="shared" ref="C836:C899" si="37">IF(B836="","", 1/B836)</f>
        <v/>
      </c>
    </row>
    <row r="837" spans="3:3" x14ac:dyDescent="0.3">
      <c r="C837" s="21" t="str">
        <f t="shared" si="37"/>
        <v/>
      </c>
    </row>
    <row r="838" spans="3:3" x14ac:dyDescent="0.3">
      <c r="C838" s="21" t="str">
        <f t="shared" si="37"/>
        <v/>
      </c>
    </row>
    <row r="839" spans="3:3" x14ac:dyDescent="0.3">
      <c r="C839" s="21" t="str">
        <f t="shared" si="37"/>
        <v/>
      </c>
    </row>
    <row r="840" spans="3:3" x14ac:dyDescent="0.3">
      <c r="C840" s="21" t="str">
        <f t="shared" si="37"/>
        <v/>
      </c>
    </row>
    <row r="841" spans="3:3" x14ac:dyDescent="0.3">
      <c r="C841" s="21" t="str">
        <f t="shared" si="37"/>
        <v/>
      </c>
    </row>
    <row r="842" spans="3:3" x14ac:dyDescent="0.3">
      <c r="C842" s="21" t="str">
        <f t="shared" si="37"/>
        <v/>
      </c>
    </row>
    <row r="843" spans="3:3" x14ac:dyDescent="0.3">
      <c r="C843" s="21" t="str">
        <f t="shared" si="37"/>
        <v/>
      </c>
    </row>
    <row r="844" spans="3:3" x14ac:dyDescent="0.3">
      <c r="C844" s="21" t="str">
        <f t="shared" si="37"/>
        <v/>
      </c>
    </row>
    <row r="845" spans="3:3" x14ac:dyDescent="0.3">
      <c r="C845" s="21" t="str">
        <f t="shared" si="37"/>
        <v/>
      </c>
    </row>
    <row r="846" spans="3:3" x14ac:dyDescent="0.3">
      <c r="C846" s="21" t="str">
        <f t="shared" si="37"/>
        <v/>
      </c>
    </row>
    <row r="847" spans="3:3" x14ac:dyDescent="0.3">
      <c r="C847" s="21" t="str">
        <f t="shared" si="37"/>
        <v/>
      </c>
    </row>
    <row r="848" spans="3:3" x14ac:dyDescent="0.3">
      <c r="C848" s="21" t="str">
        <f t="shared" si="37"/>
        <v/>
      </c>
    </row>
    <row r="849" spans="3:3" x14ac:dyDescent="0.3">
      <c r="C849" s="21" t="str">
        <f t="shared" si="37"/>
        <v/>
      </c>
    </row>
    <row r="850" spans="3:3" x14ac:dyDescent="0.3">
      <c r="C850" s="21" t="str">
        <f t="shared" si="37"/>
        <v/>
      </c>
    </row>
    <row r="851" spans="3:3" x14ac:dyDescent="0.3">
      <c r="C851" s="21" t="str">
        <f t="shared" si="37"/>
        <v/>
      </c>
    </row>
    <row r="852" spans="3:3" x14ac:dyDescent="0.3">
      <c r="C852" s="21" t="str">
        <f t="shared" si="37"/>
        <v/>
      </c>
    </row>
    <row r="853" spans="3:3" x14ac:dyDescent="0.3">
      <c r="C853" s="21" t="str">
        <f t="shared" si="37"/>
        <v/>
      </c>
    </row>
    <row r="854" spans="3:3" x14ac:dyDescent="0.3">
      <c r="C854" s="21" t="str">
        <f t="shared" si="37"/>
        <v/>
      </c>
    </row>
    <row r="855" spans="3:3" x14ac:dyDescent="0.3">
      <c r="C855" s="21" t="str">
        <f t="shared" si="37"/>
        <v/>
      </c>
    </row>
    <row r="856" spans="3:3" x14ac:dyDescent="0.3">
      <c r="C856" s="21" t="str">
        <f t="shared" si="37"/>
        <v/>
      </c>
    </row>
    <row r="857" spans="3:3" x14ac:dyDescent="0.3">
      <c r="C857" s="21" t="str">
        <f t="shared" si="37"/>
        <v/>
      </c>
    </row>
    <row r="858" spans="3:3" x14ac:dyDescent="0.3">
      <c r="C858" s="21" t="str">
        <f t="shared" si="37"/>
        <v/>
      </c>
    </row>
    <row r="859" spans="3:3" x14ac:dyDescent="0.3">
      <c r="C859" s="21" t="str">
        <f t="shared" si="37"/>
        <v/>
      </c>
    </row>
    <row r="860" spans="3:3" x14ac:dyDescent="0.3">
      <c r="C860" s="21" t="str">
        <f t="shared" si="37"/>
        <v/>
      </c>
    </row>
    <row r="861" spans="3:3" x14ac:dyDescent="0.3">
      <c r="C861" s="21" t="str">
        <f t="shared" si="37"/>
        <v/>
      </c>
    </row>
    <row r="862" spans="3:3" x14ac:dyDescent="0.3">
      <c r="C862" s="21" t="str">
        <f t="shared" si="37"/>
        <v/>
      </c>
    </row>
    <row r="863" spans="3:3" x14ac:dyDescent="0.3">
      <c r="C863" s="21" t="str">
        <f t="shared" si="37"/>
        <v/>
      </c>
    </row>
    <row r="864" spans="3:3" x14ac:dyDescent="0.3">
      <c r="C864" s="21" t="str">
        <f t="shared" si="37"/>
        <v/>
      </c>
    </row>
    <row r="865" spans="3:3" x14ac:dyDescent="0.3">
      <c r="C865" s="21" t="str">
        <f t="shared" si="37"/>
        <v/>
      </c>
    </row>
    <row r="866" spans="3:3" x14ac:dyDescent="0.3">
      <c r="C866" s="21" t="str">
        <f t="shared" si="37"/>
        <v/>
      </c>
    </row>
    <row r="867" spans="3:3" x14ac:dyDescent="0.3">
      <c r="C867" s="21" t="str">
        <f t="shared" si="37"/>
        <v/>
      </c>
    </row>
    <row r="868" spans="3:3" x14ac:dyDescent="0.3">
      <c r="C868" s="21" t="str">
        <f t="shared" si="37"/>
        <v/>
      </c>
    </row>
    <row r="869" spans="3:3" x14ac:dyDescent="0.3">
      <c r="C869" s="21" t="str">
        <f t="shared" si="37"/>
        <v/>
      </c>
    </row>
    <row r="870" spans="3:3" x14ac:dyDescent="0.3">
      <c r="C870" s="21" t="str">
        <f t="shared" si="37"/>
        <v/>
      </c>
    </row>
    <row r="871" spans="3:3" x14ac:dyDescent="0.3">
      <c r="C871" s="21" t="str">
        <f t="shared" si="37"/>
        <v/>
      </c>
    </row>
    <row r="872" spans="3:3" x14ac:dyDescent="0.3">
      <c r="C872" s="21" t="str">
        <f t="shared" si="37"/>
        <v/>
      </c>
    </row>
    <row r="873" spans="3:3" x14ac:dyDescent="0.3">
      <c r="C873" s="21" t="str">
        <f t="shared" si="37"/>
        <v/>
      </c>
    </row>
    <row r="874" spans="3:3" x14ac:dyDescent="0.3">
      <c r="C874" s="21" t="str">
        <f t="shared" si="37"/>
        <v/>
      </c>
    </row>
    <row r="875" spans="3:3" x14ac:dyDescent="0.3">
      <c r="C875" s="21" t="str">
        <f t="shared" si="37"/>
        <v/>
      </c>
    </row>
    <row r="876" spans="3:3" x14ac:dyDescent="0.3">
      <c r="C876" s="21" t="str">
        <f t="shared" si="37"/>
        <v/>
      </c>
    </row>
    <row r="877" spans="3:3" x14ac:dyDescent="0.3">
      <c r="C877" s="21" t="str">
        <f t="shared" si="37"/>
        <v/>
      </c>
    </row>
    <row r="878" spans="3:3" x14ac:dyDescent="0.3">
      <c r="C878" s="21" t="str">
        <f t="shared" si="37"/>
        <v/>
      </c>
    </row>
    <row r="879" spans="3:3" x14ac:dyDescent="0.3">
      <c r="C879" s="21" t="str">
        <f t="shared" si="37"/>
        <v/>
      </c>
    </row>
    <row r="880" spans="3:3" x14ac:dyDescent="0.3">
      <c r="C880" s="21" t="str">
        <f t="shared" si="37"/>
        <v/>
      </c>
    </row>
    <row r="881" spans="3:3" x14ac:dyDescent="0.3">
      <c r="C881" s="21" t="str">
        <f t="shared" si="37"/>
        <v/>
      </c>
    </row>
    <row r="882" spans="3:3" x14ac:dyDescent="0.3">
      <c r="C882" s="21" t="str">
        <f t="shared" si="37"/>
        <v/>
      </c>
    </row>
    <row r="883" spans="3:3" x14ac:dyDescent="0.3">
      <c r="C883" s="21" t="str">
        <f t="shared" si="37"/>
        <v/>
      </c>
    </row>
    <row r="884" spans="3:3" x14ac:dyDescent="0.3">
      <c r="C884" s="21" t="str">
        <f t="shared" si="37"/>
        <v/>
      </c>
    </row>
    <row r="885" spans="3:3" x14ac:dyDescent="0.3">
      <c r="C885" s="21" t="str">
        <f t="shared" si="37"/>
        <v/>
      </c>
    </row>
    <row r="886" spans="3:3" x14ac:dyDescent="0.3">
      <c r="C886" s="21" t="str">
        <f t="shared" si="37"/>
        <v/>
      </c>
    </row>
    <row r="887" spans="3:3" x14ac:dyDescent="0.3">
      <c r="C887" s="21" t="str">
        <f t="shared" si="37"/>
        <v/>
      </c>
    </row>
    <row r="888" spans="3:3" x14ac:dyDescent="0.3">
      <c r="C888" s="21" t="str">
        <f t="shared" si="37"/>
        <v/>
      </c>
    </row>
    <row r="889" spans="3:3" x14ac:dyDescent="0.3">
      <c r="C889" s="21" t="str">
        <f t="shared" si="37"/>
        <v/>
      </c>
    </row>
    <row r="890" spans="3:3" x14ac:dyDescent="0.3">
      <c r="C890" s="21" t="str">
        <f t="shared" si="37"/>
        <v/>
      </c>
    </row>
    <row r="891" spans="3:3" x14ac:dyDescent="0.3">
      <c r="C891" s="21" t="str">
        <f t="shared" si="37"/>
        <v/>
      </c>
    </row>
    <row r="892" spans="3:3" x14ac:dyDescent="0.3">
      <c r="C892" s="21" t="str">
        <f t="shared" si="37"/>
        <v/>
      </c>
    </row>
    <row r="893" spans="3:3" x14ac:dyDescent="0.3">
      <c r="C893" s="21" t="str">
        <f t="shared" si="37"/>
        <v/>
      </c>
    </row>
    <row r="894" spans="3:3" x14ac:dyDescent="0.3">
      <c r="C894" s="21" t="str">
        <f t="shared" si="37"/>
        <v/>
      </c>
    </row>
    <row r="895" spans="3:3" x14ac:dyDescent="0.3">
      <c r="C895" s="21" t="str">
        <f t="shared" si="37"/>
        <v/>
      </c>
    </row>
    <row r="896" spans="3:3" x14ac:dyDescent="0.3">
      <c r="C896" s="21" t="str">
        <f t="shared" si="37"/>
        <v/>
      </c>
    </row>
    <row r="897" spans="3:3" x14ac:dyDescent="0.3">
      <c r="C897" s="21" t="str">
        <f t="shared" si="37"/>
        <v/>
      </c>
    </row>
    <row r="898" spans="3:3" x14ac:dyDescent="0.3">
      <c r="C898" s="21" t="str">
        <f t="shared" si="37"/>
        <v/>
      </c>
    </row>
    <row r="899" spans="3:3" x14ac:dyDescent="0.3">
      <c r="C899" s="21" t="str">
        <f t="shared" si="37"/>
        <v/>
      </c>
    </row>
    <row r="900" spans="3:3" x14ac:dyDescent="0.3">
      <c r="C900" s="21" t="str">
        <f t="shared" ref="C900:C963" si="38">IF(B900="","", 1/B900)</f>
        <v/>
      </c>
    </row>
    <row r="901" spans="3:3" x14ac:dyDescent="0.3">
      <c r="C901" s="21" t="str">
        <f t="shared" si="38"/>
        <v/>
      </c>
    </row>
    <row r="902" spans="3:3" x14ac:dyDescent="0.3">
      <c r="C902" s="21" t="str">
        <f t="shared" si="38"/>
        <v/>
      </c>
    </row>
    <row r="903" spans="3:3" x14ac:dyDescent="0.3">
      <c r="C903" s="21" t="str">
        <f t="shared" si="38"/>
        <v/>
      </c>
    </row>
    <row r="904" spans="3:3" x14ac:dyDescent="0.3">
      <c r="C904" s="21" t="str">
        <f t="shared" si="38"/>
        <v/>
      </c>
    </row>
    <row r="905" spans="3:3" x14ac:dyDescent="0.3">
      <c r="C905" s="21" t="str">
        <f t="shared" si="38"/>
        <v/>
      </c>
    </row>
    <row r="906" spans="3:3" x14ac:dyDescent="0.3">
      <c r="C906" s="21" t="str">
        <f t="shared" si="38"/>
        <v/>
      </c>
    </row>
    <row r="907" spans="3:3" x14ac:dyDescent="0.3">
      <c r="C907" s="21" t="str">
        <f t="shared" si="38"/>
        <v/>
      </c>
    </row>
    <row r="908" spans="3:3" x14ac:dyDescent="0.3">
      <c r="C908" s="21" t="str">
        <f t="shared" si="38"/>
        <v/>
      </c>
    </row>
    <row r="909" spans="3:3" x14ac:dyDescent="0.3">
      <c r="C909" s="21" t="str">
        <f t="shared" si="38"/>
        <v/>
      </c>
    </row>
    <row r="910" spans="3:3" x14ac:dyDescent="0.3">
      <c r="C910" s="21" t="str">
        <f t="shared" si="38"/>
        <v/>
      </c>
    </row>
    <row r="911" spans="3:3" x14ac:dyDescent="0.3">
      <c r="C911" s="21" t="str">
        <f t="shared" si="38"/>
        <v/>
      </c>
    </row>
    <row r="912" spans="3:3" x14ac:dyDescent="0.3">
      <c r="C912" s="21" t="str">
        <f t="shared" si="38"/>
        <v/>
      </c>
    </row>
    <row r="913" spans="3:3" x14ac:dyDescent="0.3">
      <c r="C913" s="21" t="str">
        <f t="shared" si="38"/>
        <v/>
      </c>
    </row>
    <row r="914" spans="3:3" x14ac:dyDescent="0.3">
      <c r="C914" s="21" t="str">
        <f t="shared" si="38"/>
        <v/>
      </c>
    </row>
    <row r="915" spans="3:3" x14ac:dyDescent="0.3">
      <c r="C915" s="21" t="str">
        <f t="shared" si="38"/>
        <v/>
      </c>
    </row>
    <row r="916" spans="3:3" x14ac:dyDescent="0.3">
      <c r="C916" s="21" t="str">
        <f t="shared" si="38"/>
        <v/>
      </c>
    </row>
    <row r="917" spans="3:3" x14ac:dyDescent="0.3">
      <c r="C917" s="21" t="str">
        <f t="shared" si="38"/>
        <v/>
      </c>
    </row>
    <row r="918" spans="3:3" x14ac:dyDescent="0.3">
      <c r="C918" s="21" t="str">
        <f t="shared" si="38"/>
        <v/>
      </c>
    </row>
    <row r="919" spans="3:3" x14ac:dyDescent="0.3">
      <c r="C919" s="21" t="str">
        <f t="shared" si="38"/>
        <v/>
      </c>
    </row>
    <row r="920" spans="3:3" x14ac:dyDescent="0.3">
      <c r="C920" s="21" t="str">
        <f t="shared" si="38"/>
        <v/>
      </c>
    </row>
    <row r="921" spans="3:3" x14ac:dyDescent="0.3">
      <c r="C921" s="21" t="str">
        <f t="shared" si="38"/>
        <v/>
      </c>
    </row>
    <row r="922" spans="3:3" x14ac:dyDescent="0.3">
      <c r="C922" s="21" t="str">
        <f t="shared" si="38"/>
        <v/>
      </c>
    </row>
    <row r="923" spans="3:3" x14ac:dyDescent="0.3">
      <c r="C923" s="21" t="str">
        <f t="shared" si="38"/>
        <v/>
      </c>
    </row>
    <row r="924" spans="3:3" x14ac:dyDescent="0.3">
      <c r="C924" s="21" t="str">
        <f t="shared" si="38"/>
        <v/>
      </c>
    </row>
    <row r="925" spans="3:3" x14ac:dyDescent="0.3">
      <c r="C925" s="21" t="str">
        <f t="shared" si="38"/>
        <v/>
      </c>
    </row>
    <row r="926" spans="3:3" x14ac:dyDescent="0.3">
      <c r="C926" s="21" t="str">
        <f t="shared" si="38"/>
        <v/>
      </c>
    </row>
    <row r="927" spans="3:3" x14ac:dyDescent="0.3">
      <c r="C927" s="21" t="str">
        <f t="shared" si="38"/>
        <v/>
      </c>
    </row>
    <row r="928" spans="3:3" x14ac:dyDescent="0.3">
      <c r="C928" s="21" t="str">
        <f t="shared" si="38"/>
        <v/>
      </c>
    </row>
    <row r="929" spans="3:3" x14ac:dyDescent="0.3">
      <c r="C929" s="21" t="str">
        <f t="shared" si="38"/>
        <v/>
      </c>
    </row>
    <row r="930" spans="3:3" x14ac:dyDescent="0.3">
      <c r="C930" s="21" t="str">
        <f t="shared" si="38"/>
        <v/>
      </c>
    </row>
    <row r="931" spans="3:3" x14ac:dyDescent="0.3">
      <c r="C931" s="21" t="str">
        <f t="shared" si="38"/>
        <v/>
      </c>
    </row>
    <row r="932" spans="3:3" x14ac:dyDescent="0.3">
      <c r="C932" s="21" t="str">
        <f t="shared" si="38"/>
        <v/>
      </c>
    </row>
    <row r="933" spans="3:3" x14ac:dyDescent="0.3">
      <c r="C933" s="21" t="str">
        <f t="shared" si="38"/>
        <v/>
      </c>
    </row>
    <row r="934" spans="3:3" x14ac:dyDescent="0.3">
      <c r="C934" s="21" t="str">
        <f t="shared" si="38"/>
        <v/>
      </c>
    </row>
    <row r="935" spans="3:3" x14ac:dyDescent="0.3">
      <c r="C935" s="21" t="str">
        <f t="shared" si="38"/>
        <v/>
      </c>
    </row>
    <row r="936" spans="3:3" x14ac:dyDescent="0.3">
      <c r="C936" s="21" t="str">
        <f t="shared" si="38"/>
        <v/>
      </c>
    </row>
    <row r="937" spans="3:3" x14ac:dyDescent="0.3">
      <c r="C937" s="21" t="str">
        <f t="shared" si="38"/>
        <v/>
      </c>
    </row>
    <row r="938" spans="3:3" x14ac:dyDescent="0.3">
      <c r="C938" s="21" t="str">
        <f t="shared" si="38"/>
        <v/>
      </c>
    </row>
    <row r="939" spans="3:3" x14ac:dyDescent="0.3">
      <c r="C939" s="21" t="str">
        <f t="shared" si="38"/>
        <v/>
      </c>
    </row>
    <row r="940" spans="3:3" x14ac:dyDescent="0.3">
      <c r="C940" s="21" t="str">
        <f t="shared" si="38"/>
        <v/>
      </c>
    </row>
    <row r="941" spans="3:3" x14ac:dyDescent="0.3">
      <c r="C941" s="21" t="str">
        <f t="shared" si="38"/>
        <v/>
      </c>
    </row>
    <row r="942" spans="3:3" x14ac:dyDescent="0.3">
      <c r="C942" s="21" t="str">
        <f t="shared" si="38"/>
        <v/>
      </c>
    </row>
    <row r="943" spans="3:3" x14ac:dyDescent="0.3">
      <c r="C943" s="21" t="str">
        <f t="shared" si="38"/>
        <v/>
      </c>
    </row>
    <row r="944" spans="3:3" x14ac:dyDescent="0.3">
      <c r="C944" s="21" t="str">
        <f t="shared" si="38"/>
        <v/>
      </c>
    </row>
    <row r="945" spans="3:3" x14ac:dyDescent="0.3">
      <c r="C945" s="21" t="str">
        <f t="shared" si="38"/>
        <v/>
      </c>
    </row>
    <row r="946" spans="3:3" x14ac:dyDescent="0.3">
      <c r="C946" s="21" t="str">
        <f t="shared" si="38"/>
        <v/>
      </c>
    </row>
    <row r="947" spans="3:3" x14ac:dyDescent="0.3">
      <c r="C947" s="21" t="str">
        <f t="shared" si="38"/>
        <v/>
      </c>
    </row>
    <row r="948" spans="3:3" x14ac:dyDescent="0.3">
      <c r="C948" s="21" t="str">
        <f t="shared" si="38"/>
        <v/>
      </c>
    </row>
    <row r="949" spans="3:3" x14ac:dyDescent="0.3">
      <c r="C949" s="21" t="str">
        <f t="shared" si="38"/>
        <v/>
      </c>
    </row>
    <row r="950" spans="3:3" x14ac:dyDescent="0.3">
      <c r="C950" s="21" t="str">
        <f t="shared" si="38"/>
        <v/>
      </c>
    </row>
    <row r="951" spans="3:3" x14ac:dyDescent="0.3">
      <c r="C951" s="21" t="str">
        <f t="shared" si="38"/>
        <v/>
      </c>
    </row>
    <row r="952" spans="3:3" x14ac:dyDescent="0.3">
      <c r="C952" s="21" t="str">
        <f t="shared" si="38"/>
        <v/>
      </c>
    </row>
    <row r="953" spans="3:3" x14ac:dyDescent="0.3">
      <c r="C953" s="21" t="str">
        <f t="shared" si="38"/>
        <v/>
      </c>
    </row>
    <row r="954" spans="3:3" x14ac:dyDescent="0.3">
      <c r="C954" s="21" t="str">
        <f t="shared" si="38"/>
        <v/>
      </c>
    </row>
    <row r="955" spans="3:3" x14ac:dyDescent="0.3">
      <c r="C955" s="21" t="str">
        <f t="shared" si="38"/>
        <v/>
      </c>
    </row>
    <row r="956" spans="3:3" x14ac:dyDescent="0.3">
      <c r="C956" s="21" t="str">
        <f t="shared" si="38"/>
        <v/>
      </c>
    </row>
    <row r="957" spans="3:3" x14ac:dyDescent="0.3">
      <c r="C957" s="21" t="str">
        <f t="shared" si="38"/>
        <v/>
      </c>
    </row>
    <row r="958" spans="3:3" x14ac:dyDescent="0.3">
      <c r="C958" s="21" t="str">
        <f t="shared" si="38"/>
        <v/>
      </c>
    </row>
    <row r="959" spans="3:3" x14ac:dyDescent="0.3">
      <c r="C959" s="21" t="str">
        <f t="shared" si="38"/>
        <v/>
      </c>
    </row>
    <row r="960" spans="3:3" x14ac:dyDescent="0.3">
      <c r="C960" s="21" t="str">
        <f t="shared" si="38"/>
        <v/>
      </c>
    </row>
    <row r="961" spans="3:3" x14ac:dyDescent="0.3">
      <c r="C961" s="21" t="str">
        <f t="shared" si="38"/>
        <v/>
      </c>
    </row>
    <row r="962" spans="3:3" x14ac:dyDescent="0.3">
      <c r="C962" s="21" t="str">
        <f t="shared" si="38"/>
        <v/>
      </c>
    </row>
    <row r="963" spans="3:3" x14ac:dyDescent="0.3">
      <c r="C963" s="21" t="str">
        <f t="shared" si="38"/>
        <v/>
      </c>
    </row>
    <row r="964" spans="3:3" x14ac:dyDescent="0.3">
      <c r="C964" s="21" t="str">
        <f t="shared" ref="C964:C1027" si="39">IF(B964="","", 1/B964)</f>
        <v/>
      </c>
    </row>
    <row r="965" spans="3:3" x14ac:dyDescent="0.3">
      <c r="C965" s="21" t="str">
        <f t="shared" si="39"/>
        <v/>
      </c>
    </row>
    <row r="966" spans="3:3" x14ac:dyDescent="0.3">
      <c r="C966" s="21" t="str">
        <f t="shared" si="39"/>
        <v/>
      </c>
    </row>
    <row r="967" spans="3:3" x14ac:dyDescent="0.3">
      <c r="C967" s="21" t="str">
        <f t="shared" si="39"/>
        <v/>
      </c>
    </row>
    <row r="968" spans="3:3" x14ac:dyDescent="0.3">
      <c r="C968" s="21" t="str">
        <f t="shared" si="39"/>
        <v/>
      </c>
    </row>
    <row r="969" spans="3:3" x14ac:dyDescent="0.3">
      <c r="C969" s="21" t="str">
        <f t="shared" si="39"/>
        <v/>
      </c>
    </row>
    <row r="970" spans="3:3" x14ac:dyDescent="0.3">
      <c r="C970" s="21" t="str">
        <f t="shared" si="39"/>
        <v/>
      </c>
    </row>
    <row r="971" spans="3:3" x14ac:dyDescent="0.3">
      <c r="C971" s="21" t="str">
        <f t="shared" si="39"/>
        <v/>
      </c>
    </row>
    <row r="972" spans="3:3" x14ac:dyDescent="0.3">
      <c r="C972" s="21" t="str">
        <f t="shared" si="39"/>
        <v/>
      </c>
    </row>
    <row r="973" spans="3:3" x14ac:dyDescent="0.3">
      <c r="C973" s="21" t="str">
        <f t="shared" si="39"/>
        <v/>
      </c>
    </row>
    <row r="974" spans="3:3" x14ac:dyDescent="0.3">
      <c r="C974" s="21" t="str">
        <f t="shared" si="39"/>
        <v/>
      </c>
    </row>
    <row r="975" spans="3:3" x14ac:dyDescent="0.3">
      <c r="C975" s="21" t="str">
        <f t="shared" si="39"/>
        <v/>
      </c>
    </row>
    <row r="976" spans="3:3" x14ac:dyDescent="0.3">
      <c r="C976" s="21" t="str">
        <f t="shared" si="39"/>
        <v/>
      </c>
    </row>
    <row r="977" spans="3:3" x14ac:dyDescent="0.3">
      <c r="C977" s="21" t="str">
        <f t="shared" si="39"/>
        <v/>
      </c>
    </row>
    <row r="978" spans="3:3" x14ac:dyDescent="0.3">
      <c r="C978" s="21" t="str">
        <f t="shared" si="39"/>
        <v/>
      </c>
    </row>
    <row r="979" spans="3:3" x14ac:dyDescent="0.3">
      <c r="C979" s="21" t="str">
        <f t="shared" si="39"/>
        <v/>
      </c>
    </row>
    <row r="980" spans="3:3" x14ac:dyDescent="0.3">
      <c r="C980" s="21" t="str">
        <f t="shared" si="39"/>
        <v/>
      </c>
    </row>
    <row r="981" spans="3:3" x14ac:dyDescent="0.3">
      <c r="C981" s="21" t="str">
        <f t="shared" si="39"/>
        <v/>
      </c>
    </row>
    <row r="982" spans="3:3" x14ac:dyDescent="0.3">
      <c r="C982" s="21" t="str">
        <f t="shared" si="39"/>
        <v/>
      </c>
    </row>
    <row r="983" spans="3:3" x14ac:dyDescent="0.3">
      <c r="C983" s="21" t="str">
        <f t="shared" si="39"/>
        <v/>
      </c>
    </row>
    <row r="984" spans="3:3" x14ac:dyDescent="0.3">
      <c r="C984" s="21" t="str">
        <f t="shared" si="39"/>
        <v/>
      </c>
    </row>
    <row r="985" spans="3:3" x14ac:dyDescent="0.3">
      <c r="C985" s="21" t="str">
        <f t="shared" si="39"/>
        <v/>
      </c>
    </row>
    <row r="986" spans="3:3" x14ac:dyDescent="0.3">
      <c r="C986" s="21" t="str">
        <f t="shared" si="39"/>
        <v/>
      </c>
    </row>
    <row r="987" spans="3:3" x14ac:dyDescent="0.3">
      <c r="C987" s="21" t="str">
        <f t="shared" si="39"/>
        <v/>
      </c>
    </row>
    <row r="988" spans="3:3" x14ac:dyDescent="0.3">
      <c r="C988" s="21" t="str">
        <f t="shared" si="39"/>
        <v/>
      </c>
    </row>
    <row r="989" spans="3:3" x14ac:dyDescent="0.3">
      <c r="C989" s="21" t="str">
        <f t="shared" si="39"/>
        <v/>
      </c>
    </row>
    <row r="990" spans="3:3" x14ac:dyDescent="0.3">
      <c r="C990" s="21" t="str">
        <f t="shared" si="39"/>
        <v/>
      </c>
    </row>
    <row r="991" spans="3:3" x14ac:dyDescent="0.3">
      <c r="C991" s="21" t="str">
        <f t="shared" si="39"/>
        <v/>
      </c>
    </row>
    <row r="992" spans="3:3" x14ac:dyDescent="0.3">
      <c r="C992" s="21" t="str">
        <f t="shared" si="39"/>
        <v/>
      </c>
    </row>
    <row r="993" spans="3:3" x14ac:dyDescent="0.3">
      <c r="C993" s="21" t="str">
        <f t="shared" si="39"/>
        <v/>
      </c>
    </row>
    <row r="994" spans="3:3" x14ac:dyDescent="0.3">
      <c r="C994" s="21" t="str">
        <f t="shared" si="39"/>
        <v/>
      </c>
    </row>
    <row r="995" spans="3:3" x14ac:dyDescent="0.3">
      <c r="C995" s="21" t="str">
        <f t="shared" si="39"/>
        <v/>
      </c>
    </row>
    <row r="996" spans="3:3" x14ac:dyDescent="0.3">
      <c r="C996" s="21" t="str">
        <f t="shared" si="39"/>
        <v/>
      </c>
    </row>
    <row r="997" spans="3:3" x14ac:dyDescent="0.3">
      <c r="C997" s="21" t="str">
        <f t="shared" si="39"/>
        <v/>
      </c>
    </row>
    <row r="998" spans="3:3" x14ac:dyDescent="0.3">
      <c r="C998" s="21" t="str">
        <f t="shared" si="39"/>
        <v/>
      </c>
    </row>
    <row r="999" spans="3:3" x14ac:dyDescent="0.3">
      <c r="C999" s="21" t="str">
        <f t="shared" si="39"/>
        <v/>
      </c>
    </row>
    <row r="1000" spans="3:3" x14ac:dyDescent="0.3">
      <c r="C1000" s="21" t="str">
        <f t="shared" si="39"/>
        <v/>
      </c>
    </row>
    <row r="1001" spans="3:3" x14ac:dyDescent="0.3">
      <c r="C1001" s="21" t="str">
        <f t="shared" si="39"/>
        <v/>
      </c>
    </row>
    <row r="1002" spans="3:3" x14ac:dyDescent="0.3">
      <c r="C1002" s="21" t="str">
        <f t="shared" si="39"/>
        <v/>
      </c>
    </row>
    <row r="1003" spans="3:3" x14ac:dyDescent="0.3">
      <c r="C1003" s="21" t="str">
        <f t="shared" si="39"/>
        <v/>
      </c>
    </row>
    <row r="1004" spans="3:3" x14ac:dyDescent="0.3">
      <c r="C1004" s="21" t="str">
        <f t="shared" si="39"/>
        <v/>
      </c>
    </row>
    <row r="1005" spans="3:3" x14ac:dyDescent="0.3">
      <c r="C1005" s="21" t="str">
        <f t="shared" si="39"/>
        <v/>
      </c>
    </row>
    <row r="1006" spans="3:3" x14ac:dyDescent="0.3">
      <c r="C1006" s="21" t="str">
        <f t="shared" si="39"/>
        <v/>
      </c>
    </row>
    <row r="1007" spans="3:3" x14ac:dyDescent="0.3">
      <c r="C1007" s="21" t="str">
        <f t="shared" si="39"/>
        <v/>
      </c>
    </row>
    <row r="1008" spans="3:3" x14ac:dyDescent="0.3">
      <c r="C1008" s="21" t="str">
        <f t="shared" si="39"/>
        <v/>
      </c>
    </row>
    <row r="1009" spans="3:3" x14ac:dyDescent="0.3">
      <c r="C1009" s="21" t="str">
        <f t="shared" si="39"/>
        <v/>
      </c>
    </row>
    <row r="1010" spans="3:3" x14ac:dyDescent="0.3">
      <c r="C1010" s="21" t="str">
        <f t="shared" si="39"/>
        <v/>
      </c>
    </row>
    <row r="1011" spans="3:3" x14ac:dyDescent="0.3">
      <c r="C1011" s="21" t="str">
        <f t="shared" si="39"/>
        <v/>
      </c>
    </row>
    <row r="1012" spans="3:3" x14ac:dyDescent="0.3">
      <c r="C1012" s="21" t="str">
        <f t="shared" si="39"/>
        <v/>
      </c>
    </row>
    <row r="1013" spans="3:3" x14ac:dyDescent="0.3">
      <c r="C1013" s="21" t="str">
        <f t="shared" si="39"/>
        <v/>
      </c>
    </row>
    <row r="1014" spans="3:3" x14ac:dyDescent="0.3">
      <c r="C1014" s="21" t="str">
        <f t="shared" si="39"/>
        <v/>
      </c>
    </row>
    <row r="1015" spans="3:3" x14ac:dyDescent="0.3">
      <c r="C1015" s="21" t="str">
        <f t="shared" si="39"/>
        <v/>
      </c>
    </row>
    <row r="1016" spans="3:3" x14ac:dyDescent="0.3">
      <c r="C1016" s="21" t="str">
        <f t="shared" si="39"/>
        <v/>
      </c>
    </row>
    <row r="1017" spans="3:3" x14ac:dyDescent="0.3">
      <c r="C1017" s="21" t="str">
        <f t="shared" si="39"/>
        <v/>
      </c>
    </row>
    <row r="1018" spans="3:3" x14ac:dyDescent="0.3">
      <c r="C1018" s="21" t="str">
        <f t="shared" si="39"/>
        <v/>
      </c>
    </row>
    <row r="1019" spans="3:3" x14ac:dyDescent="0.3">
      <c r="C1019" s="21" t="str">
        <f t="shared" si="39"/>
        <v/>
      </c>
    </row>
    <row r="1020" spans="3:3" x14ac:dyDescent="0.3">
      <c r="C1020" s="21" t="str">
        <f t="shared" si="39"/>
        <v/>
      </c>
    </row>
    <row r="1021" spans="3:3" x14ac:dyDescent="0.3">
      <c r="C1021" s="21" t="str">
        <f t="shared" si="39"/>
        <v/>
      </c>
    </row>
    <row r="1022" spans="3:3" x14ac:dyDescent="0.3">
      <c r="C1022" s="21" t="str">
        <f t="shared" si="39"/>
        <v/>
      </c>
    </row>
    <row r="1023" spans="3:3" x14ac:dyDescent="0.3">
      <c r="C1023" s="21" t="str">
        <f t="shared" si="39"/>
        <v/>
      </c>
    </row>
    <row r="1024" spans="3:3" x14ac:dyDescent="0.3">
      <c r="C1024" s="21" t="str">
        <f t="shared" si="39"/>
        <v/>
      </c>
    </row>
    <row r="1025" spans="3:3" x14ac:dyDescent="0.3">
      <c r="C1025" s="21" t="str">
        <f t="shared" si="39"/>
        <v/>
      </c>
    </row>
    <row r="1026" spans="3:3" x14ac:dyDescent="0.3">
      <c r="C1026" s="21" t="str">
        <f t="shared" si="39"/>
        <v/>
      </c>
    </row>
    <row r="1027" spans="3:3" x14ac:dyDescent="0.3">
      <c r="C1027" s="21" t="str">
        <f t="shared" si="39"/>
        <v/>
      </c>
    </row>
    <row r="1028" spans="3:3" x14ac:dyDescent="0.3">
      <c r="C1028" s="21" t="str">
        <f t="shared" ref="C1028:C1091" si="40">IF(B1028="","", 1/B1028)</f>
        <v/>
      </c>
    </row>
    <row r="1029" spans="3:3" x14ac:dyDescent="0.3">
      <c r="C1029" s="21" t="str">
        <f t="shared" si="40"/>
        <v/>
      </c>
    </row>
    <row r="1030" spans="3:3" x14ac:dyDescent="0.3">
      <c r="C1030" s="21" t="str">
        <f t="shared" si="40"/>
        <v/>
      </c>
    </row>
    <row r="1031" spans="3:3" x14ac:dyDescent="0.3">
      <c r="C1031" s="21" t="str">
        <f t="shared" si="40"/>
        <v/>
      </c>
    </row>
    <row r="1032" spans="3:3" x14ac:dyDescent="0.3">
      <c r="C1032" s="21" t="str">
        <f t="shared" si="40"/>
        <v/>
      </c>
    </row>
    <row r="1033" spans="3:3" x14ac:dyDescent="0.3">
      <c r="C1033" s="21" t="str">
        <f t="shared" si="40"/>
        <v/>
      </c>
    </row>
    <row r="1034" spans="3:3" x14ac:dyDescent="0.3">
      <c r="C1034" s="21" t="str">
        <f t="shared" si="40"/>
        <v/>
      </c>
    </row>
    <row r="1035" spans="3:3" x14ac:dyDescent="0.3">
      <c r="C1035" s="21" t="str">
        <f t="shared" si="40"/>
        <v/>
      </c>
    </row>
    <row r="1036" spans="3:3" x14ac:dyDescent="0.3">
      <c r="C1036" s="21" t="str">
        <f t="shared" si="40"/>
        <v/>
      </c>
    </row>
    <row r="1037" spans="3:3" x14ac:dyDescent="0.3">
      <c r="C1037" s="21" t="str">
        <f t="shared" si="40"/>
        <v/>
      </c>
    </row>
    <row r="1038" spans="3:3" x14ac:dyDescent="0.3">
      <c r="C1038" s="21" t="str">
        <f t="shared" si="40"/>
        <v/>
      </c>
    </row>
    <row r="1039" spans="3:3" x14ac:dyDescent="0.3">
      <c r="C1039" s="21" t="str">
        <f t="shared" si="40"/>
        <v/>
      </c>
    </row>
    <row r="1040" spans="3:3" x14ac:dyDescent="0.3">
      <c r="C1040" s="21" t="str">
        <f t="shared" si="40"/>
        <v/>
      </c>
    </row>
    <row r="1041" spans="3:3" x14ac:dyDescent="0.3">
      <c r="C1041" s="21" t="str">
        <f t="shared" si="40"/>
        <v/>
      </c>
    </row>
    <row r="1042" spans="3:3" x14ac:dyDescent="0.3">
      <c r="C1042" s="21" t="str">
        <f t="shared" si="40"/>
        <v/>
      </c>
    </row>
    <row r="1043" spans="3:3" x14ac:dyDescent="0.3">
      <c r="C1043" s="21" t="str">
        <f t="shared" si="40"/>
        <v/>
      </c>
    </row>
    <row r="1044" spans="3:3" x14ac:dyDescent="0.3">
      <c r="C1044" s="21" t="str">
        <f t="shared" si="40"/>
        <v/>
      </c>
    </row>
    <row r="1045" spans="3:3" x14ac:dyDescent="0.3">
      <c r="C1045" s="21" t="str">
        <f t="shared" si="40"/>
        <v/>
      </c>
    </row>
    <row r="1046" spans="3:3" x14ac:dyDescent="0.3">
      <c r="C1046" s="21" t="str">
        <f t="shared" si="40"/>
        <v/>
      </c>
    </row>
    <row r="1047" spans="3:3" x14ac:dyDescent="0.3">
      <c r="C1047" s="21" t="str">
        <f t="shared" si="40"/>
        <v/>
      </c>
    </row>
    <row r="1048" spans="3:3" x14ac:dyDescent="0.3">
      <c r="C1048" s="21" t="str">
        <f t="shared" si="40"/>
        <v/>
      </c>
    </row>
    <row r="1049" spans="3:3" x14ac:dyDescent="0.3">
      <c r="C1049" s="21" t="str">
        <f t="shared" si="40"/>
        <v/>
      </c>
    </row>
    <row r="1050" spans="3:3" x14ac:dyDescent="0.3">
      <c r="C1050" s="21" t="str">
        <f t="shared" si="40"/>
        <v/>
      </c>
    </row>
    <row r="1051" spans="3:3" x14ac:dyDescent="0.3">
      <c r="C1051" s="21" t="str">
        <f t="shared" si="40"/>
        <v/>
      </c>
    </row>
    <row r="1052" spans="3:3" x14ac:dyDescent="0.3">
      <c r="C1052" s="21" t="str">
        <f t="shared" si="40"/>
        <v/>
      </c>
    </row>
    <row r="1053" spans="3:3" x14ac:dyDescent="0.3">
      <c r="C1053" s="21" t="str">
        <f t="shared" si="40"/>
        <v/>
      </c>
    </row>
    <row r="1054" spans="3:3" x14ac:dyDescent="0.3">
      <c r="C1054" s="21" t="str">
        <f t="shared" si="40"/>
        <v/>
      </c>
    </row>
    <row r="1055" spans="3:3" x14ac:dyDescent="0.3">
      <c r="C1055" s="21" t="str">
        <f t="shared" si="40"/>
        <v/>
      </c>
    </row>
    <row r="1056" spans="3:3" x14ac:dyDescent="0.3">
      <c r="C1056" s="21" t="str">
        <f t="shared" si="40"/>
        <v/>
      </c>
    </row>
    <row r="1057" spans="3:3" x14ac:dyDescent="0.3">
      <c r="C1057" s="21" t="str">
        <f t="shared" si="40"/>
        <v/>
      </c>
    </row>
    <row r="1058" spans="3:3" x14ac:dyDescent="0.3">
      <c r="C1058" s="21" t="str">
        <f t="shared" si="40"/>
        <v/>
      </c>
    </row>
    <row r="1059" spans="3:3" x14ac:dyDescent="0.3">
      <c r="C1059" s="21" t="str">
        <f t="shared" si="40"/>
        <v/>
      </c>
    </row>
    <row r="1060" spans="3:3" x14ac:dyDescent="0.3">
      <c r="C1060" s="21" t="str">
        <f t="shared" si="40"/>
        <v/>
      </c>
    </row>
    <row r="1061" spans="3:3" x14ac:dyDescent="0.3">
      <c r="C1061" s="21" t="str">
        <f t="shared" si="40"/>
        <v/>
      </c>
    </row>
    <row r="1062" spans="3:3" x14ac:dyDescent="0.3">
      <c r="C1062" s="21" t="str">
        <f t="shared" si="40"/>
        <v/>
      </c>
    </row>
    <row r="1063" spans="3:3" x14ac:dyDescent="0.3">
      <c r="C1063" s="21" t="str">
        <f t="shared" si="40"/>
        <v/>
      </c>
    </row>
    <row r="1064" spans="3:3" x14ac:dyDescent="0.3">
      <c r="C1064" s="21" t="str">
        <f t="shared" si="40"/>
        <v/>
      </c>
    </row>
    <row r="1065" spans="3:3" x14ac:dyDescent="0.3">
      <c r="C1065" s="21" t="str">
        <f t="shared" si="40"/>
        <v/>
      </c>
    </row>
    <row r="1066" spans="3:3" x14ac:dyDescent="0.3">
      <c r="C1066" s="21" t="str">
        <f t="shared" si="40"/>
        <v/>
      </c>
    </row>
    <row r="1067" spans="3:3" x14ac:dyDescent="0.3">
      <c r="C1067" s="21" t="str">
        <f t="shared" si="40"/>
        <v/>
      </c>
    </row>
    <row r="1068" spans="3:3" x14ac:dyDescent="0.3">
      <c r="C1068" s="21" t="str">
        <f t="shared" si="40"/>
        <v/>
      </c>
    </row>
    <row r="1069" spans="3:3" x14ac:dyDescent="0.3">
      <c r="C1069" s="21" t="str">
        <f t="shared" si="40"/>
        <v/>
      </c>
    </row>
    <row r="1070" spans="3:3" x14ac:dyDescent="0.3">
      <c r="C1070" s="21" t="str">
        <f t="shared" si="40"/>
        <v/>
      </c>
    </row>
    <row r="1071" spans="3:3" x14ac:dyDescent="0.3">
      <c r="C1071" s="21" t="str">
        <f t="shared" si="40"/>
        <v/>
      </c>
    </row>
    <row r="1072" spans="3:3" x14ac:dyDescent="0.3">
      <c r="C1072" s="21" t="str">
        <f t="shared" si="40"/>
        <v/>
      </c>
    </row>
    <row r="1073" spans="3:3" x14ac:dyDescent="0.3">
      <c r="C1073" s="21" t="str">
        <f t="shared" si="40"/>
        <v/>
      </c>
    </row>
    <row r="1074" spans="3:3" x14ac:dyDescent="0.3">
      <c r="C1074" s="21" t="str">
        <f t="shared" si="40"/>
        <v/>
      </c>
    </row>
    <row r="1075" spans="3:3" x14ac:dyDescent="0.3">
      <c r="C1075" s="21" t="str">
        <f t="shared" si="40"/>
        <v/>
      </c>
    </row>
    <row r="1076" spans="3:3" x14ac:dyDescent="0.3">
      <c r="C1076" s="21" t="str">
        <f t="shared" si="40"/>
        <v/>
      </c>
    </row>
    <row r="1077" spans="3:3" x14ac:dyDescent="0.3">
      <c r="C1077" s="21" t="str">
        <f t="shared" si="40"/>
        <v/>
      </c>
    </row>
    <row r="1078" spans="3:3" x14ac:dyDescent="0.3">
      <c r="C1078" s="21" t="str">
        <f t="shared" si="40"/>
        <v/>
      </c>
    </row>
    <row r="1079" spans="3:3" x14ac:dyDescent="0.3">
      <c r="C1079" s="21" t="str">
        <f t="shared" si="40"/>
        <v/>
      </c>
    </row>
    <row r="1080" spans="3:3" x14ac:dyDescent="0.3">
      <c r="C1080" s="21" t="str">
        <f t="shared" si="40"/>
        <v/>
      </c>
    </row>
    <row r="1081" spans="3:3" x14ac:dyDescent="0.3">
      <c r="C1081" s="21" t="str">
        <f t="shared" si="40"/>
        <v/>
      </c>
    </row>
    <row r="1082" spans="3:3" x14ac:dyDescent="0.3">
      <c r="C1082" s="21" t="str">
        <f t="shared" si="40"/>
        <v/>
      </c>
    </row>
    <row r="1083" spans="3:3" x14ac:dyDescent="0.3">
      <c r="C1083" s="21" t="str">
        <f t="shared" si="40"/>
        <v/>
      </c>
    </row>
    <row r="1084" spans="3:3" x14ac:dyDescent="0.3">
      <c r="C1084" s="21" t="str">
        <f t="shared" si="40"/>
        <v/>
      </c>
    </row>
    <row r="1085" spans="3:3" x14ac:dyDescent="0.3">
      <c r="C1085" s="21" t="str">
        <f t="shared" si="40"/>
        <v/>
      </c>
    </row>
    <row r="1086" spans="3:3" x14ac:dyDescent="0.3">
      <c r="C1086" s="21" t="str">
        <f t="shared" si="40"/>
        <v/>
      </c>
    </row>
    <row r="1087" spans="3:3" x14ac:dyDescent="0.3">
      <c r="C1087" s="21" t="str">
        <f t="shared" si="40"/>
        <v/>
      </c>
    </row>
    <row r="1088" spans="3:3" x14ac:dyDescent="0.3">
      <c r="C1088" s="21" t="str">
        <f t="shared" si="40"/>
        <v/>
      </c>
    </row>
    <row r="1089" spans="3:3" x14ac:dyDescent="0.3">
      <c r="C1089" s="21" t="str">
        <f t="shared" si="40"/>
        <v/>
      </c>
    </row>
    <row r="1090" spans="3:3" x14ac:dyDescent="0.3">
      <c r="C1090" s="21" t="str">
        <f t="shared" si="40"/>
        <v/>
      </c>
    </row>
    <row r="1091" spans="3:3" x14ac:dyDescent="0.3">
      <c r="C1091" s="21" t="str">
        <f t="shared" si="40"/>
        <v/>
      </c>
    </row>
    <row r="1092" spans="3:3" x14ac:dyDescent="0.3">
      <c r="C1092" s="21" t="str">
        <f t="shared" ref="C1092:C1155" si="41">IF(B1092="","", 1/B1092)</f>
        <v/>
      </c>
    </row>
    <row r="1093" spans="3:3" x14ac:dyDescent="0.3">
      <c r="C1093" s="21" t="str">
        <f t="shared" si="41"/>
        <v/>
      </c>
    </row>
    <row r="1094" spans="3:3" x14ac:dyDescent="0.3">
      <c r="C1094" s="21" t="str">
        <f t="shared" si="41"/>
        <v/>
      </c>
    </row>
    <row r="1095" spans="3:3" x14ac:dyDescent="0.3">
      <c r="C1095" s="21" t="str">
        <f t="shared" si="41"/>
        <v/>
      </c>
    </row>
    <row r="1096" spans="3:3" x14ac:dyDescent="0.3">
      <c r="C1096" s="21" t="str">
        <f t="shared" si="41"/>
        <v/>
      </c>
    </row>
    <row r="1097" spans="3:3" x14ac:dyDescent="0.3">
      <c r="C1097" s="21" t="str">
        <f t="shared" si="41"/>
        <v/>
      </c>
    </row>
    <row r="1098" spans="3:3" x14ac:dyDescent="0.3">
      <c r="C1098" s="21" t="str">
        <f t="shared" si="41"/>
        <v/>
      </c>
    </row>
    <row r="1099" spans="3:3" x14ac:dyDescent="0.3">
      <c r="C1099" s="21" t="str">
        <f t="shared" si="41"/>
        <v/>
      </c>
    </row>
    <row r="1100" spans="3:3" x14ac:dyDescent="0.3">
      <c r="C1100" s="21" t="str">
        <f t="shared" si="41"/>
        <v/>
      </c>
    </row>
    <row r="1101" spans="3:3" x14ac:dyDescent="0.3">
      <c r="C1101" s="21" t="str">
        <f t="shared" si="41"/>
        <v/>
      </c>
    </row>
    <row r="1102" spans="3:3" x14ac:dyDescent="0.3">
      <c r="C1102" s="21" t="str">
        <f t="shared" si="41"/>
        <v/>
      </c>
    </row>
    <row r="1103" spans="3:3" x14ac:dyDescent="0.3">
      <c r="C1103" s="21" t="str">
        <f t="shared" si="41"/>
        <v/>
      </c>
    </row>
    <row r="1104" spans="3:3" x14ac:dyDescent="0.3">
      <c r="C1104" s="21" t="str">
        <f t="shared" si="41"/>
        <v/>
      </c>
    </row>
    <row r="1105" spans="3:3" x14ac:dyDescent="0.3">
      <c r="C1105" s="21" t="str">
        <f t="shared" si="41"/>
        <v/>
      </c>
    </row>
    <row r="1106" spans="3:3" x14ac:dyDescent="0.3">
      <c r="C1106" s="21" t="str">
        <f t="shared" si="41"/>
        <v/>
      </c>
    </row>
    <row r="1107" spans="3:3" x14ac:dyDescent="0.3">
      <c r="C1107" s="21" t="str">
        <f t="shared" si="41"/>
        <v/>
      </c>
    </row>
    <row r="1108" spans="3:3" x14ac:dyDescent="0.3">
      <c r="C1108" s="21" t="str">
        <f t="shared" si="41"/>
        <v/>
      </c>
    </row>
    <row r="1109" spans="3:3" x14ac:dyDescent="0.3">
      <c r="C1109" s="21" t="str">
        <f t="shared" si="41"/>
        <v/>
      </c>
    </row>
    <row r="1110" spans="3:3" x14ac:dyDescent="0.3">
      <c r="C1110" s="21" t="str">
        <f t="shared" si="41"/>
        <v/>
      </c>
    </row>
    <row r="1111" spans="3:3" x14ac:dyDescent="0.3">
      <c r="C1111" s="21" t="str">
        <f t="shared" si="41"/>
        <v/>
      </c>
    </row>
    <row r="1112" spans="3:3" x14ac:dyDescent="0.3">
      <c r="C1112" s="21" t="str">
        <f t="shared" si="41"/>
        <v/>
      </c>
    </row>
    <row r="1113" spans="3:3" x14ac:dyDescent="0.3">
      <c r="C1113" s="21" t="str">
        <f t="shared" si="41"/>
        <v/>
      </c>
    </row>
    <row r="1114" spans="3:3" x14ac:dyDescent="0.3">
      <c r="C1114" s="21" t="str">
        <f t="shared" si="41"/>
        <v/>
      </c>
    </row>
    <row r="1115" spans="3:3" x14ac:dyDescent="0.3">
      <c r="C1115" s="21" t="str">
        <f t="shared" si="41"/>
        <v/>
      </c>
    </row>
    <row r="1116" spans="3:3" x14ac:dyDescent="0.3">
      <c r="C1116" s="21" t="str">
        <f t="shared" si="41"/>
        <v/>
      </c>
    </row>
    <row r="1117" spans="3:3" x14ac:dyDescent="0.3">
      <c r="C1117" s="21" t="str">
        <f t="shared" si="41"/>
        <v/>
      </c>
    </row>
    <row r="1118" spans="3:3" x14ac:dyDescent="0.3">
      <c r="C1118" s="21" t="str">
        <f t="shared" si="41"/>
        <v/>
      </c>
    </row>
    <row r="1119" spans="3:3" x14ac:dyDescent="0.3">
      <c r="C1119" s="21" t="str">
        <f t="shared" si="41"/>
        <v/>
      </c>
    </row>
    <row r="1120" spans="3:3" x14ac:dyDescent="0.3">
      <c r="C1120" s="21" t="str">
        <f t="shared" si="41"/>
        <v/>
      </c>
    </row>
    <row r="1121" spans="3:3" x14ac:dyDescent="0.3">
      <c r="C1121" s="21" t="str">
        <f t="shared" si="41"/>
        <v/>
      </c>
    </row>
    <row r="1122" spans="3:3" x14ac:dyDescent="0.3">
      <c r="C1122" s="21" t="str">
        <f t="shared" si="41"/>
        <v/>
      </c>
    </row>
    <row r="1123" spans="3:3" x14ac:dyDescent="0.3">
      <c r="C1123" s="21" t="str">
        <f t="shared" si="41"/>
        <v/>
      </c>
    </row>
    <row r="1124" spans="3:3" x14ac:dyDescent="0.3">
      <c r="C1124" s="21" t="str">
        <f t="shared" si="41"/>
        <v/>
      </c>
    </row>
    <row r="1125" spans="3:3" x14ac:dyDescent="0.3">
      <c r="C1125" s="21" t="str">
        <f t="shared" si="41"/>
        <v/>
      </c>
    </row>
    <row r="1126" spans="3:3" x14ac:dyDescent="0.3">
      <c r="C1126" s="21" t="str">
        <f t="shared" si="41"/>
        <v/>
      </c>
    </row>
    <row r="1127" spans="3:3" x14ac:dyDescent="0.3">
      <c r="C1127" s="21" t="str">
        <f t="shared" si="41"/>
        <v/>
      </c>
    </row>
    <row r="1128" spans="3:3" x14ac:dyDescent="0.3">
      <c r="C1128" s="21" t="str">
        <f t="shared" si="41"/>
        <v/>
      </c>
    </row>
    <row r="1129" spans="3:3" x14ac:dyDescent="0.3">
      <c r="C1129" s="21" t="str">
        <f t="shared" si="41"/>
        <v/>
      </c>
    </row>
    <row r="1130" spans="3:3" x14ac:dyDescent="0.3">
      <c r="C1130" s="21" t="str">
        <f t="shared" si="41"/>
        <v/>
      </c>
    </row>
    <row r="1131" spans="3:3" x14ac:dyDescent="0.3">
      <c r="C1131" s="21" t="str">
        <f t="shared" si="41"/>
        <v/>
      </c>
    </row>
    <row r="1132" spans="3:3" x14ac:dyDescent="0.3">
      <c r="C1132" s="21" t="str">
        <f t="shared" si="41"/>
        <v/>
      </c>
    </row>
    <row r="1133" spans="3:3" x14ac:dyDescent="0.3">
      <c r="C1133" s="21" t="str">
        <f t="shared" si="41"/>
        <v/>
      </c>
    </row>
    <row r="1134" spans="3:3" x14ac:dyDescent="0.3">
      <c r="C1134" s="21" t="str">
        <f t="shared" si="41"/>
        <v/>
      </c>
    </row>
    <row r="1135" spans="3:3" x14ac:dyDescent="0.3">
      <c r="C1135" s="21" t="str">
        <f t="shared" si="41"/>
        <v/>
      </c>
    </row>
    <row r="1136" spans="3:3" x14ac:dyDescent="0.3">
      <c r="C1136" s="21" t="str">
        <f t="shared" si="41"/>
        <v/>
      </c>
    </row>
    <row r="1137" spans="3:3" x14ac:dyDescent="0.3">
      <c r="C1137" s="21" t="str">
        <f t="shared" si="41"/>
        <v/>
      </c>
    </row>
    <row r="1138" spans="3:3" x14ac:dyDescent="0.3">
      <c r="C1138" s="21" t="str">
        <f t="shared" si="41"/>
        <v/>
      </c>
    </row>
    <row r="1139" spans="3:3" x14ac:dyDescent="0.3">
      <c r="C1139" s="21" t="str">
        <f t="shared" si="41"/>
        <v/>
      </c>
    </row>
    <row r="1140" spans="3:3" x14ac:dyDescent="0.3">
      <c r="C1140" s="21" t="str">
        <f t="shared" si="41"/>
        <v/>
      </c>
    </row>
    <row r="1141" spans="3:3" x14ac:dyDescent="0.3">
      <c r="C1141" s="21" t="str">
        <f t="shared" si="41"/>
        <v/>
      </c>
    </row>
    <row r="1142" spans="3:3" x14ac:dyDescent="0.3">
      <c r="C1142" s="21" t="str">
        <f t="shared" si="41"/>
        <v/>
      </c>
    </row>
    <row r="1143" spans="3:3" x14ac:dyDescent="0.3">
      <c r="C1143" s="21" t="str">
        <f t="shared" si="41"/>
        <v/>
      </c>
    </row>
    <row r="1144" spans="3:3" x14ac:dyDescent="0.3">
      <c r="C1144" s="21" t="str">
        <f t="shared" si="41"/>
        <v/>
      </c>
    </row>
    <row r="1145" spans="3:3" x14ac:dyDescent="0.3">
      <c r="C1145" s="21" t="str">
        <f t="shared" si="41"/>
        <v/>
      </c>
    </row>
    <row r="1146" spans="3:3" x14ac:dyDescent="0.3">
      <c r="C1146" s="21" t="str">
        <f t="shared" si="41"/>
        <v/>
      </c>
    </row>
    <row r="1147" spans="3:3" x14ac:dyDescent="0.3">
      <c r="C1147" s="21" t="str">
        <f t="shared" si="41"/>
        <v/>
      </c>
    </row>
    <row r="1148" spans="3:3" x14ac:dyDescent="0.3">
      <c r="C1148" s="21" t="str">
        <f t="shared" si="41"/>
        <v/>
      </c>
    </row>
    <row r="1149" spans="3:3" x14ac:dyDescent="0.3">
      <c r="C1149" s="21" t="str">
        <f t="shared" si="41"/>
        <v/>
      </c>
    </row>
    <row r="1150" spans="3:3" x14ac:dyDescent="0.3">
      <c r="C1150" s="21" t="str">
        <f t="shared" si="41"/>
        <v/>
      </c>
    </row>
    <row r="1151" spans="3:3" x14ac:dyDescent="0.3">
      <c r="C1151" s="21" t="str">
        <f t="shared" si="41"/>
        <v/>
      </c>
    </row>
    <row r="1152" spans="3:3" x14ac:dyDescent="0.3">
      <c r="C1152" s="21" t="str">
        <f t="shared" si="41"/>
        <v/>
      </c>
    </row>
    <row r="1153" spans="3:3" x14ac:dyDescent="0.3">
      <c r="C1153" s="21" t="str">
        <f t="shared" si="41"/>
        <v/>
      </c>
    </row>
    <row r="1154" spans="3:3" x14ac:dyDescent="0.3">
      <c r="C1154" s="21" t="str">
        <f t="shared" si="41"/>
        <v/>
      </c>
    </row>
    <row r="1155" spans="3:3" x14ac:dyDescent="0.3">
      <c r="C1155" s="21" t="str">
        <f t="shared" si="41"/>
        <v/>
      </c>
    </row>
    <row r="1156" spans="3:3" x14ac:dyDescent="0.3">
      <c r="C1156" s="21" t="str">
        <f t="shared" ref="C1156:C1175" si="42">IF(B1156="","", 1/B1156)</f>
        <v/>
      </c>
    </row>
    <row r="1157" spans="3:3" x14ac:dyDescent="0.3">
      <c r="C1157" s="21" t="str">
        <f t="shared" si="42"/>
        <v/>
      </c>
    </row>
    <row r="1158" spans="3:3" x14ac:dyDescent="0.3">
      <c r="C1158" s="21" t="str">
        <f t="shared" si="42"/>
        <v/>
      </c>
    </row>
    <row r="1159" spans="3:3" x14ac:dyDescent="0.3">
      <c r="C1159" s="21" t="str">
        <f t="shared" si="42"/>
        <v/>
      </c>
    </row>
    <row r="1160" spans="3:3" x14ac:dyDescent="0.3">
      <c r="C1160" s="21" t="str">
        <f t="shared" si="42"/>
        <v/>
      </c>
    </row>
    <row r="1161" spans="3:3" x14ac:dyDescent="0.3">
      <c r="C1161" s="21" t="str">
        <f t="shared" si="42"/>
        <v/>
      </c>
    </row>
    <row r="1162" spans="3:3" x14ac:dyDescent="0.3">
      <c r="C1162" s="21" t="str">
        <f t="shared" si="42"/>
        <v/>
      </c>
    </row>
    <row r="1163" spans="3:3" x14ac:dyDescent="0.3">
      <c r="C1163" s="21" t="str">
        <f t="shared" si="42"/>
        <v/>
      </c>
    </row>
    <row r="1164" spans="3:3" x14ac:dyDescent="0.3">
      <c r="C1164" s="21" t="str">
        <f t="shared" si="42"/>
        <v/>
      </c>
    </row>
    <row r="1165" spans="3:3" x14ac:dyDescent="0.3">
      <c r="C1165" s="21" t="str">
        <f t="shared" si="42"/>
        <v/>
      </c>
    </row>
    <row r="1166" spans="3:3" x14ac:dyDescent="0.3">
      <c r="C1166" s="21" t="str">
        <f t="shared" si="42"/>
        <v/>
      </c>
    </row>
    <row r="1167" spans="3:3" x14ac:dyDescent="0.3">
      <c r="C1167" s="21" t="str">
        <f t="shared" si="42"/>
        <v/>
      </c>
    </row>
    <row r="1168" spans="3:3" x14ac:dyDescent="0.3">
      <c r="C1168" s="21" t="str">
        <f t="shared" si="42"/>
        <v/>
      </c>
    </row>
    <row r="1169" spans="3:3" x14ac:dyDescent="0.3">
      <c r="C1169" s="21" t="str">
        <f t="shared" si="42"/>
        <v/>
      </c>
    </row>
    <row r="1170" spans="3:3" x14ac:dyDescent="0.3">
      <c r="C1170" s="21" t="str">
        <f t="shared" si="42"/>
        <v/>
      </c>
    </row>
    <row r="1171" spans="3:3" x14ac:dyDescent="0.3">
      <c r="C1171" s="21" t="str">
        <f t="shared" si="42"/>
        <v/>
      </c>
    </row>
    <row r="1172" spans="3:3" x14ac:dyDescent="0.3">
      <c r="C1172" s="21" t="str">
        <f t="shared" si="42"/>
        <v/>
      </c>
    </row>
    <row r="1173" spans="3:3" x14ac:dyDescent="0.3">
      <c r="C1173" s="21" t="str">
        <f t="shared" si="42"/>
        <v/>
      </c>
    </row>
    <row r="1174" spans="3:3" x14ac:dyDescent="0.3">
      <c r="C1174" s="21" t="str">
        <f t="shared" si="42"/>
        <v/>
      </c>
    </row>
    <row r="1175" spans="3:3" x14ac:dyDescent="0.3">
      <c r="C1175" s="21" t="str">
        <f t="shared" si="42"/>
        <v/>
      </c>
    </row>
  </sheetData>
  <mergeCells count="1">
    <mergeCell ref="A2:B2"/>
  </mergeCells>
  <dataValidations count="1">
    <dataValidation operator="greaterThanOrEqual" allowBlank="1" showInputMessage="1" showErrorMessage="1" sqref="A3:B104857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54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53.33203125" style="5" customWidth="1"/>
    <col min="2" max="2" width="40.6640625" style="5" customWidth="1"/>
    <col min="3" max="3" width="36.33203125" style="10" customWidth="1"/>
    <col min="4" max="4" width="33.5546875" style="5" bestFit="1" customWidth="1"/>
    <col min="5" max="5" width="21.5546875" style="5" customWidth="1"/>
    <col min="6" max="6" width="24.44140625" style="6" customWidth="1"/>
    <col min="7" max="7" width="14.109375" style="5" customWidth="1"/>
    <col min="8" max="8" width="17" style="7" customWidth="1"/>
    <col min="9" max="9" width="12" style="8" customWidth="1"/>
    <col min="10" max="18" width="9.109375" style="5"/>
    <col min="19" max="19" width="15.88671875" style="5" customWidth="1"/>
    <col min="20" max="20" width="29.6640625" style="5" customWidth="1"/>
    <col min="21" max="21" width="9.109375" style="5" customWidth="1"/>
    <col min="22" max="22" width="10.88671875" style="5" customWidth="1"/>
    <col min="23" max="23" width="12" style="5" bestFit="1" customWidth="1"/>
    <col min="24" max="24" width="13.21875" style="5" customWidth="1"/>
    <col min="25" max="25" width="15.5546875" style="5" customWidth="1"/>
    <col min="26" max="26" width="12" style="5" hidden="1" customWidth="1"/>
    <col min="27" max="16384" width="9.109375" style="5"/>
  </cols>
  <sheetData>
    <row r="1" spans="1:26" ht="41.4" customHeight="1" x14ac:dyDescent="0.3">
      <c r="A1" s="37" t="s">
        <v>55</v>
      </c>
      <c r="B1" s="37" t="s">
        <v>58</v>
      </c>
      <c r="C1" s="37" t="s">
        <v>35</v>
      </c>
      <c r="D1" s="40" t="s">
        <v>43</v>
      </c>
      <c r="E1" s="40" t="s">
        <v>44</v>
      </c>
      <c r="F1" s="40" t="s">
        <v>45</v>
      </c>
      <c r="H1" s="12"/>
      <c r="V1" s="11"/>
      <c r="Z1" s="11" t="s">
        <v>12</v>
      </c>
    </row>
    <row r="2" spans="1:26" ht="48.6" customHeight="1" x14ac:dyDescent="0.3">
      <c r="A2" s="61" t="s">
        <v>41</v>
      </c>
      <c r="B2" s="52" t="s">
        <v>59</v>
      </c>
      <c r="C2" s="53" t="s">
        <v>42</v>
      </c>
      <c r="D2" s="51" t="s">
        <v>2</v>
      </c>
      <c r="E2" s="51" t="s">
        <v>20</v>
      </c>
      <c r="F2" s="54"/>
      <c r="G2" s="32"/>
      <c r="H2" s="13"/>
      <c r="I2" s="16"/>
      <c r="Z2" s="5">
        <f>IF(OR(D2="",E2=""), 0,IF(OR(E2=List!D$1,E2=List!D$2),1, LOOKUP(E2,List!D$1:D$4,List!E$1:E$4)*LOOKUP(D2,List!B$1:B$2,List!C$1:C$2)))</f>
        <v>15</v>
      </c>
    </row>
    <row r="3" spans="1:26" ht="30" customHeight="1" x14ac:dyDescent="0.3">
      <c r="A3" s="9"/>
      <c r="B3" s="9"/>
      <c r="C3" s="30"/>
      <c r="D3" s="9"/>
      <c r="E3" s="9"/>
      <c r="F3" s="18"/>
      <c r="G3" s="9"/>
      <c r="H3" s="19"/>
      <c r="I3" s="16"/>
      <c r="Z3" s="5">
        <f>IF(OR(D3="",E3=""), 0,IF(OR(E3=List!D$1,E3=List!D$2),1, LOOKUP(E3,List!D$1:D$4,List!E$1:E$4)*LOOKUP(D3,List!B$1:B$2,List!C$1:C$2)))</f>
        <v>0</v>
      </c>
    </row>
    <row r="4" spans="1:26" ht="30" customHeight="1" x14ac:dyDescent="0.3">
      <c r="A4" s="9"/>
      <c r="B4" s="9"/>
      <c r="C4" s="30"/>
      <c r="D4" s="9"/>
      <c r="E4" s="9"/>
      <c r="F4" s="18"/>
      <c r="G4" s="9"/>
      <c r="H4" s="19"/>
      <c r="I4" s="16"/>
      <c r="Z4" s="5">
        <f>IF(OR(D4="",E4=""), 0,IF(OR(E4=List!D$1,E4=List!D$2),1, LOOKUP(E4,List!D$1:D$4,List!E$1:E$4)*LOOKUP(D4,List!B$1:B$2,List!C$1:C$2)))</f>
        <v>0</v>
      </c>
    </row>
    <row r="5" spans="1:26" ht="30" customHeight="1" x14ac:dyDescent="0.3">
      <c r="A5" s="9"/>
      <c r="B5" s="9"/>
      <c r="C5" s="30"/>
      <c r="D5" s="9"/>
      <c r="E5" s="9"/>
      <c r="F5" s="18"/>
      <c r="G5" s="9"/>
      <c r="H5" s="20"/>
      <c r="I5" s="16"/>
      <c r="Z5" s="5">
        <f>IF(OR(D5="",E5=""), 0,IF(OR(E5=List!D$1,E5=List!D$2),1, LOOKUP(E5,List!D$1:D$4,List!E$1:E$4)*LOOKUP(D5,List!B$1:B$2,List!C$1:C$2)))</f>
        <v>0</v>
      </c>
    </row>
    <row r="6" spans="1:26" x14ac:dyDescent="0.3">
      <c r="A6" s="9"/>
      <c r="B6" s="9"/>
      <c r="C6" s="35"/>
      <c r="D6" s="9"/>
      <c r="E6" s="9"/>
      <c r="F6" s="18"/>
      <c r="G6" s="9"/>
      <c r="H6" s="20"/>
      <c r="I6" s="16"/>
      <c r="Z6" s="5">
        <f>IF(OR(D6="",E6=""), 0,IF(OR(E6=List!D$1,E6=List!D$2),1, LOOKUP(E6,List!D$1:D$4,List!E$1:E$4)*LOOKUP(D6,List!B$1:B$2,List!C$1:C$2)))</f>
        <v>0</v>
      </c>
    </row>
    <row r="7" spans="1:26" x14ac:dyDescent="0.3">
      <c r="A7" s="9"/>
      <c r="B7" s="9"/>
      <c r="C7" s="17"/>
      <c r="D7" s="9"/>
      <c r="E7" s="9"/>
      <c r="F7" s="18"/>
      <c r="G7" s="9"/>
      <c r="H7" s="20"/>
      <c r="I7" s="16"/>
      <c r="Z7" s="5">
        <f>IF(OR(D7="",E7=""), 0,IF(OR(E7=List!D$1,E7=List!D$2),1, LOOKUP(E7,List!D$1:D$4,List!E$1:E$4)*LOOKUP(D7,List!B$1:B$2,List!C$1:C$2)))</f>
        <v>0</v>
      </c>
    </row>
    <row r="8" spans="1:26" x14ac:dyDescent="0.3">
      <c r="A8" s="9"/>
      <c r="B8" s="9"/>
      <c r="C8" s="17"/>
      <c r="D8" s="9"/>
      <c r="E8" s="9"/>
      <c r="F8" s="18"/>
      <c r="G8" s="9"/>
      <c r="H8" s="21" t="str">
        <f t="shared" ref="H8:H67" si="0">IF(F8="","",1/F8)</f>
        <v/>
      </c>
      <c r="I8" s="16"/>
      <c r="Z8" s="5">
        <f>IF(OR(D8="",E8=""), 0,IF(OR(E8=List!D$1,E8=List!D$2),1, LOOKUP(E8,List!D$1:D$4,List!E$1:E$4)*LOOKUP(D8,List!B$1:B$2,List!C$1:C$2)))</f>
        <v>0</v>
      </c>
    </row>
    <row r="9" spans="1:26" x14ac:dyDescent="0.3">
      <c r="A9" s="9"/>
      <c r="B9" s="9"/>
      <c r="C9" s="17"/>
      <c r="D9" s="9"/>
      <c r="E9" s="9"/>
      <c r="F9" s="18"/>
      <c r="G9" s="9"/>
      <c r="H9" s="21" t="str">
        <f t="shared" si="0"/>
        <v/>
      </c>
      <c r="I9" s="16"/>
      <c r="Z9" s="5">
        <f>IF(OR(D9="",E9=""), 0,IF(OR(E9=List!D$1,E9=List!D$2),1, LOOKUP(E9,List!D$1:D$4,List!E$1:E$4)*LOOKUP(D9,List!B$1:B$2,List!C$1:C$2)))</f>
        <v>0</v>
      </c>
    </row>
    <row r="10" spans="1:26" x14ac:dyDescent="0.3">
      <c r="A10" s="9"/>
      <c r="B10" s="9"/>
      <c r="C10" s="17"/>
      <c r="D10" s="9"/>
      <c r="E10" s="9"/>
      <c r="F10" s="18"/>
      <c r="G10" s="9"/>
      <c r="H10" s="21" t="str">
        <f t="shared" si="0"/>
        <v/>
      </c>
      <c r="I10" s="16"/>
      <c r="Z10" s="5">
        <f>IF(OR(D10="",E10=""), 0,IF(OR(E10=List!D$1,E10=List!D$2),1, LOOKUP(E10,List!D$1:D$4,List!E$1:E$4)*LOOKUP(D10,List!B$1:B$2,List!C$1:C$2)))</f>
        <v>0</v>
      </c>
    </row>
    <row r="11" spans="1:26" x14ac:dyDescent="0.3">
      <c r="A11" s="9"/>
      <c r="B11" s="9"/>
      <c r="C11" s="17"/>
      <c r="D11" s="9"/>
      <c r="E11" s="9"/>
      <c r="F11" s="18"/>
      <c r="G11" s="9"/>
      <c r="H11" s="21" t="str">
        <f t="shared" si="0"/>
        <v/>
      </c>
      <c r="I11" s="16"/>
      <c r="Z11" s="5">
        <f>IF(OR(D11="",E11=""), 0,IF(OR(E11=List!D$1,E11=List!D$2),1, LOOKUP(E11,List!D$1:D$4,List!E$1:E$4)*LOOKUP(D11,List!B$1:B$2,List!C$1:C$2)))</f>
        <v>0</v>
      </c>
    </row>
    <row r="12" spans="1:26" x14ac:dyDescent="0.3">
      <c r="A12" s="9"/>
      <c r="B12" s="9"/>
      <c r="C12" s="17"/>
      <c r="D12" s="9"/>
      <c r="E12" s="9"/>
      <c r="F12" s="18"/>
      <c r="G12" s="9"/>
      <c r="H12" s="21" t="str">
        <f t="shared" si="0"/>
        <v/>
      </c>
      <c r="I12" s="16"/>
      <c r="Z12" s="5">
        <f>IF(OR(D12="",E12=""), 0,IF(OR(E12=List!D$1,E12=List!D$2),1, LOOKUP(E12,List!D$1:D$4,List!E$1:E$4)*LOOKUP(D12,List!B$1:B$2,List!C$1:C$2)))</f>
        <v>0</v>
      </c>
    </row>
    <row r="13" spans="1:26" x14ac:dyDescent="0.3">
      <c r="A13" s="9"/>
      <c r="B13" s="9"/>
      <c r="C13" s="17"/>
      <c r="D13" s="9"/>
      <c r="E13" s="9"/>
      <c r="F13" s="18"/>
      <c r="G13" s="9"/>
      <c r="H13" s="21" t="str">
        <f t="shared" si="0"/>
        <v/>
      </c>
      <c r="I13" s="16"/>
      <c r="Z13" s="5">
        <f>IF(OR(D13="",E13=""), 0,IF(OR(E13=List!D$1,E13=List!D$2),1, LOOKUP(E13,List!D$1:D$4,List!E$1:E$4)*LOOKUP(D13,List!B$1:B$2,List!C$1:C$2)))</f>
        <v>0</v>
      </c>
    </row>
    <row r="14" spans="1:26" x14ac:dyDescent="0.3">
      <c r="A14" s="9"/>
      <c r="B14" s="9"/>
      <c r="C14" s="17"/>
      <c r="D14" s="9"/>
      <c r="E14" s="9"/>
      <c r="F14" s="18"/>
      <c r="G14" s="9"/>
      <c r="H14" s="21" t="str">
        <f t="shared" si="0"/>
        <v/>
      </c>
      <c r="I14" s="16"/>
      <c r="Z14" s="5">
        <f>IF(OR(D14="",E14=""), 0,IF(OR(E14=List!D$1,E14=List!D$2),1, LOOKUP(E14,List!D$1:D$4,List!E$1:E$4)*LOOKUP(D14,List!B$1:B$2,List!C$1:C$2)))</f>
        <v>0</v>
      </c>
    </row>
    <row r="15" spans="1:26" x14ac:dyDescent="0.3">
      <c r="A15" s="9"/>
      <c r="B15" s="9"/>
      <c r="C15" s="17"/>
      <c r="D15" s="9"/>
      <c r="E15" s="9"/>
      <c r="F15" s="18"/>
      <c r="G15" s="9"/>
      <c r="H15" s="21" t="str">
        <f t="shared" si="0"/>
        <v/>
      </c>
      <c r="I15" s="16"/>
      <c r="Z15" s="5">
        <f>IF(OR(D15="",E15=""), 0,IF(OR(E15=List!D$1,E15=List!D$2),1, LOOKUP(E15,List!D$1:D$4,List!E$1:E$4)*LOOKUP(D15,List!B$1:B$2,List!C$1:C$2)))</f>
        <v>0</v>
      </c>
    </row>
    <row r="16" spans="1:26" x14ac:dyDescent="0.3">
      <c r="A16" s="9"/>
      <c r="B16" s="9"/>
      <c r="C16" s="17"/>
      <c r="D16" s="9"/>
      <c r="E16" s="9"/>
      <c r="F16" s="18"/>
      <c r="G16" s="9"/>
      <c r="H16" s="21" t="str">
        <f t="shared" si="0"/>
        <v/>
      </c>
      <c r="I16" s="16"/>
      <c r="Z16" s="5">
        <f>IF(OR(D16="",E16=""), 0,IF(OR(E16=List!D$1,E16=List!D$2),1, LOOKUP(E16,List!D$1:D$4,List!E$1:E$4)*LOOKUP(D16,List!B$1:B$2,List!C$1:C$2)))</f>
        <v>0</v>
      </c>
    </row>
    <row r="17" spans="1:26" x14ac:dyDescent="0.3">
      <c r="A17" s="9"/>
      <c r="B17" s="9"/>
      <c r="C17" s="17"/>
      <c r="D17" s="9"/>
      <c r="E17" s="9"/>
      <c r="F17" s="18"/>
      <c r="G17" s="9"/>
      <c r="H17" s="21" t="str">
        <f t="shared" si="0"/>
        <v/>
      </c>
      <c r="I17" s="16"/>
      <c r="Z17" s="5">
        <f>IF(OR(D17="",E17=""), 0,IF(OR(E17=List!D$1,E17=List!D$2),1, LOOKUP(E17,List!D$1:D$4,List!E$1:E$4)*LOOKUP(D17,List!B$1:B$2,List!C$1:C$2)))</f>
        <v>0</v>
      </c>
    </row>
    <row r="18" spans="1:26" x14ac:dyDescent="0.3">
      <c r="A18" s="9"/>
      <c r="B18" s="9"/>
      <c r="C18" s="17"/>
      <c r="D18" s="9"/>
      <c r="E18" s="9"/>
      <c r="F18" s="18"/>
      <c r="G18" s="9"/>
      <c r="H18" s="21" t="str">
        <f t="shared" si="0"/>
        <v/>
      </c>
      <c r="I18" s="16"/>
      <c r="Z18" s="5">
        <f>IF(OR(D18="",E18=""), 0,IF(OR(E18=List!D$1,E18=List!D$2),1, LOOKUP(E18,List!D$1:D$4,List!E$1:E$4)*LOOKUP(D18,List!B$1:B$2,List!C$1:C$2)))</f>
        <v>0</v>
      </c>
    </row>
    <row r="19" spans="1:26" x14ac:dyDescent="0.3">
      <c r="A19" s="9"/>
      <c r="B19" s="9"/>
      <c r="C19" s="17"/>
      <c r="D19" s="9"/>
      <c r="E19" s="9"/>
      <c r="F19" s="18"/>
      <c r="G19" s="9"/>
      <c r="H19" s="21" t="str">
        <f t="shared" si="0"/>
        <v/>
      </c>
      <c r="I19" s="16"/>
      <c r="Z19" s="5">
        <f>IF(OR(D19="",E19=""), 0,IF(OR(E19=List!D$1,E19=List!D$2),1, LOOKUP(E19,List!D$1:D$4,List!E$1:E$4)*LOOKUP(D19,List!B$1:B$2,List!C$1:C$2)))</f>
        <v>0</v>
      </c>
    </row>
    <row r="20" spans="1:26" x14ac:dyDescent="0.3">
      <c r="A20" s="9"/>
      <c r="B20" s="9"/>
      <c r="C20" s="17"/>
      <c r="D20" s="9"/>
      <c r="E20" s="9"/>
      <c r="F20" s="18"/>
      <c r="G20" s="9"/>
      <c r="H20" s="21" t="str">
        <f t="shared" si="0"/>
        <v/>
      </c>
      <c r="I20" s="16"/>
      <c r="Z20" s="5">
        <f>IF(OR(D20="",E20=""), 0,IF(OR(E20=List!D$1,E20=List!D$2),1, LOOKUP(E20,List!D$1:D$4,List!E$1:E$4)*LOOKUP(D20,List!B$1:B$2,List!C$1:C$2)))</f>
        <v>0</v>
      </c>
    </row>
    <row r="21" spans="1:26" x14ac:dyDescent="0.3">
      <c r="A21" s="9"/>
      <c r="B21" s="9"/>
      <c r="C21" s="17"/>
      <c r="D21" s="9"/>
      <c r="E21" s="9"/>
      <c r="F21" s="18"/>
      <c r="G21" s="9"/>
      <c r="H21" s="21" t="str">
        <f t="shared" si="0"/>
        <v/>
      </c>
      <c r="I21" s="16"/>
      <c r="Z21" s="5">
        <f>IF(OR(D21="",E21=""), 0,IF(OR(E21=List!D$1,E21=List!D$2),1, LOOKUP(E21,List!D$1:D$4,List!E$1:E$4)*LOOKUP(D21,List!B$1:B$2,List!C$1:C$2)))</f>
        <v>0</v>
      </c>
    </row>
    <row r="22" spans="1:26" x14ac:dyDescent="0.3">
      <c r="A22" s="9"/>
      <c r="B22" s="9"/>
      <c r="C22" s="17"/>
      <c r="D22" s="9"/>
      <c r="E22" s="9"/>
      <c r="F22" s="18"/>
      <c r="G22" s="9"/>
      <c r="H22" s="21" t="str">
        <f t="shared" si="0"/>
        <v/>
      </c>
      <c r="I22" s="16"/>
      <c r="Z22" s="5">
        <f>IF(OR(D22="",E22=""), 0,IF(OR(E22=List!D$1,E22=List!D$2),1, LOOKUP(E22,List!D$1:D$4,List!E$1:E$4)*LOOKUP(D22,List!B$1:B$2,List!C$1:C$2)))</f>
        <v>0</v>
      </c>
    </row>
    <row r="23" spans="1:26" x14ac:dyDescent="0.3">
      <c r="A23" s="9"/>
      <c r="B23" s="9"/>
      <c r="C23" s="17"/>
      <c r="D23" s="9"/>
      <c r="E23" s="9"/>
      <c r="F23" s="18"/>
      <c r="G23" s="9"/>
      <c r="H23" s="21" t="str">
        <f t="shared" si="0"/>
        <v/>
      </c>
      <c r="I23" s="16"/>
      <c r="Z23" s="5">
        <f>IF(OR(D23="",E23=""), 0,IF(OR(E23=List!D$1,E23=List!D$2),1, LOOKUP(E23,List!D$1:D$4,List!E$1:E$4)*LOOKUP(D23,List!B$1:B$2,List!C$1:C$2)))</f>
        <v>0</v>
      </c>
    </row>
    <row r="24" spans="1:26" x14ac:dyDescent="0.3">
      <c r="A24" s="9"/>
      <c r="B24" s="9"/>
      <c r="C24" s="17"/>
      <c r="D24" s="9"/>
      <c r="E24" s="9"/>
      <c r="F24" s="18"/>
      <c r="G24" s="9"/>
      <c r="H24" s="21" t="str">
        <f t="shared" si="0"/>
        <v/>
      </c>
      <c r="I24" s="16"/>
      <c r="Z24" s="5">
        <f>IF(OR(D24="",E24=""), 0,IF(OR(E24=List!D$1,E24=List!D$2),1, LOOKUP(E24,List!D$1:D$4,List!E$1:E$4)*LOOKUP(D24,List!B$1:B$2,List!C$1:C$2)))</f>
        <v>0</v>
      </c>
    </row>
    <row r="25" spans="1:26" x14ac:dyDescent="0.3">
      <c r="A25" s="9"/>
      <c r="B25" s="9"/>
      <c r="C25" s="17"/>
      <c r="D25" s="9"/>
      <c r="E25" s="9"/>
      <c r="F25" s="18"/>
      <c r="G25" s="9"/>
      <c r="H25" s="21" t="str">
        <f t="shared" si="0"/>
        <v/>
      </c>
      <c r="I25" s="16"/>
      <c r="Z25" s="5">
        <f>IF(OR(D25="",E25=""), 0,IF(OR(E25=List!D$1,E25=List!D$2),1, LOOKUP(E25,List!D$1:D$4,List!E$1:E$4)*LOOKUP(D25,List!B$1:B$2,List!C$1:C$2)))</f>
        <v>0</v>
      </c>
    </row>
    <row r="26" spans="1:26" x14ac:dyDescent="0.3">
      <c r="A26" s="9"/>
      <c r="B26" s="9"/>
      <c r="C26" s="17"/>
      <c r="D26" s="9"/>
      <c r="E26" s="9"/>
      <c r="F26" s="18"/>
      <c r="G26" s="9"/>
      <c r="H26" s="21" t="str">
        <f t="shared" si="0"/>
        <v/>
      </c>
      <c r="I26" s="16"/>
      <c r="Z26" s="5">
        <f>IF(OR(D26="",E26=""), 0,IF(OR(E26=List!D$1,E26=List!D$2),1, LOOKUP(E26,List!D$1:D$4,List!E$1:E$4)*LOOKUP(D26,List!B$1:B$2,List!C$1:C$2)))</f>
        <v>0</v>
      </c>
    </row>
    <row r="27" spans="1:26" x14ac:dyDescent="0.3">
      <c r="A27" s="9"/>
      <c r="B27" s="9"/>
      <c r="C27" s="17"/>
      <c r="D27" s="9"/>
      <c r="E27" s="9"/>
      <c r="F27" s="18"/>
      <c r="G27" s="9"/>
      <c r="H27" s="21" t="str">
        <f t="shared" si="0"/>
        <v/>
      </c>
      <c r="I27" s="16"/>
      <c r="Z27" s="5">
        <f>IF(OR(D27="",E27=""), 0,IF(OR(E27=List!D$1,E27=List!D$2),1, LOOKUP(E27,List!D$1:D$4,List!E$1:E$4)*LOOKUP(D27,List!B$1:B$2,List!C$1:C$2)))</f>
        <v>0</v>
      </c>
    </row>
    <row r="28" spans="1:26" x14ac:dyDescent="0.3">
      <c r="A28" s="9"/>
      <c r="B28" s="9"/>
      <c r="C28" s="17"/>
      <c r="D28" s="9"/>
      <c r="E28" s="9"/>
      <c r="F28" s="18"/>
      <c r="G28" s="9"/>
      <c r="H28" s="21" t="str">
        <f t="shared" si="0"/>
        <v/>
      </c>
      <c r="I28" s="16"/>
      <c r="Z28" s="5">
        <f>IF(OR(D28="",E28=""), 0,IF(OR(E28=List!D$1,E28=List!D$2),1, LOOKUP(E28,List!D$1:D$4,List!E$1:E$4)*LOOKUP(D28,List!B$1:B$2,List!C$1:C$2)))</f>
        <v>0</v>
      </c>
    </row>
    <row r="29" spans="1:26" x14ac:dyDescent="0.3">
      <c r="A29" s="9"/>
      <c r="B29" s="9"/>
      <c r="C29" s="17"/>
      <c r="D29" s="9"/>
      <c r="E29" s="9"/>
      <c r="F29" s="18"/>
      <c r="G29" s="9"/>
      <c r="H29" s="21" t="str">
        <f t="shared" si="0"/>
        <v/>
      </c>
      <c r="I29" s="16"/>
      <c r="Z29" s="5">
        <f>IF(OR(D29="",E29=""), 0,IF(OR(E29=List!D$1,E29=List!D$2),1, LOOKUP(E29,List!D$1:D$4,List!E$1:E$4)*LOOKUP(D29,List!B$1:B$2,List!C$1:C$2)))</f>
        <v>0</v>
      </c>
    </row>
    <row r="30" spans="1:26" x14ac:dyDescent="0.3">
      <c r="A30" s="9"/>
      <c r="B30" s="9"/>
      <c r="C30" s="17"/>
      <c r="D30" s="9"/>
      <c r="E30" s="9"/>
      <c r="F30" s="18"/>
      <c r="G30" s="9"/>
      <c r="H30" s="21" t="str">
        <f t="shared" si="0"/>
        <v/>
      </c>
      <c r="I30" s="16"/>
      <c r="Z30" s="5">
        <f>IF(OR(D30="",E30=""), 0,IF(OR(E30=List!D$1,E30=List!D$2),1, LOOKUP(E30,List!D$1:D$4,List!E$1:E$4)*LOOKUP(D30,List!B$1:B$2,List!C$1:C$2)))</f>
        <v>0</v>
      </c>
    </row>
    <row r="31" spans="1:26" x14ac:dyDescent="0.3">
      <c r="A31" s="9"/>
      <c r="B31" s="9"/>
      <c r="C31" s="17"/>
      <c r="D31" s="9"/>
      <c r="E31" s="9"/>
      <c r="F31" s="18"/>
      <c r="G31" s="9"/>
      <c r="H31" s="21" t="str">
        <f t="shared" si="0"/>
        <v/>
      </c>
      <c r="I31" s="16"/>
      <c r="Z31" s="5">
        <f>IF(OR(D31="",E31=""), 0,IF(OR(E31=List!D$1,E31=List!D$2),1, LOOKUP(E31,List!D$1:D$4,List!E$1:E$4)*LOOKUP(D31,List!B$1:B$2,List!C$1:C$2)))</f>
        <v>0</v>
      </c>
    </row>
    <row r="32" spans="1:26" x14ac:dyDescent="0.3">
      <c r="A32" s="9"/>
      <c r="B32" s="9"/>
      <c r="C32" s="17"/>
      <c r="D32" s="9"/>
      <c r="E32" s="9"/>
      <c r="F32" s="18"/>
      <c r="G32" s="9"/>
      <c r="H32" s="21" t="str">
        <f t="shared" si="0"/>
        <v/>
      </c>
      <c r="I32" s="16"/>
      <c r="Z32" s="5">
        <f>IF(OR(D32="",E32=""), 0,IF(OR(E32=List!D$1,E32=List!D$2),1, LOOKUP(E32,List!D$1:D$4,List!E$1:E$4)*LOOKUP(D32,List!B$1:B$2,List!C$1:C$2)))</f>
        <v>0</v>
      </c>
    </row>
    <row r="33" spans="1:26" x14ac:dyDescent="0.3">
      <c r="A33" s="9"/>
      <c r="B33" s="9"/>
      <c r="C33" s="17"/>
      <c r="D33" s="9"/>
      <c r="E33" s="9"/>
      <c r="F33" s="18"/>
      <c r="G33" s="9"/>
      <c r="H33" s="21" t="str">
        <f t="shared" si="0"/>
        <v/>
      </c>
      <c r="I33" s="16"/>
      <c r="Z33" s="5">
        <f>IF(OR(D33="",E33=""), 0,IF(OR(E33=List!D$1,E33=List!D$2),1, LOOKUP(E33,List!D$1:D$4,List!E$1:E$4)*LOOKUP(D33,List!B$1:B$2,List!C$1:C$2)))</f>
        <v>0</v>
      </c>
    </row>
    <row r="34" spans="1:26" x14ac:dyDescent="0.3">
      <c r="A34" s="9"/>
      <c r="B34" s="9"/>
      <c r="C34" s="17"/>
      <c r="D34" s="9"/>
      <c r="E34" s="9"/>
      <c r="F34" s="18"/>
      <c r="G34" s="9"/>
      <c r="H34" s="21" t="str">
        <f t="shared" si="0"/>
        <v/>
      </c>
      <c r="I34" s="16"/>
      <c r="Z34" s="5">
        <f>IF(OR(D34="",E34=""), 0,IF(OR(E34=List!D$1,E34=List!D$2),1, LOOKUP(E34,List!D$1:D$4,List!E$1:E$4)*LOOKUP(D34,List!B$1:B$2,List!C$1:C$2)))</f>
        <v>0</v>
      </c>
    </row>
    <row r="35" spans="1:26" x14ac:dyDescent="0.3">
      <c r="A35" s="9"/>
      <c r="B35" s="9"/>
      <c r="C35" s="17"/>
      <c r="D35" s="9"/>
      <c r="E35" s="9"/>
      <c r="F35" s="18"/>
      <c r="G35" s="9"/>
      <c r="H35" s="21" t="str">
        <f t="shared" si="0"/>
        <v/>
      </c>
      <c r="I35" s="16"/>
      <c r="Z35" s="5">
        <f>IF(OR(D35="",E35=""), 0,IF(OR(E35=List!D$1,E35=List!D$2),1, LOOKUP(E35,List!D$1:D$4,List!E$1:E$4)*LOOKUP(D35,List!B$1:B$2,List!C$1:C$2)))</f>
        <v>0</v>
      </c>
    </row>
    <row r="36" spans="1:26" x14ac:dyDescent="0.3">
      <c r="A36" s="9"/>
      <c r="B36" s="9"/>
      <c r="C36" s="17"/>
      <c r="D36" s="9"/>
      <c r="E36" s="9"/>
      <c r="F36" s="18"/>
      <c r="G36" s="9"/>
      <c r="H36" s="21" t="str">
        <f t="shared" si="0"/>
        <v/>
      </c>
      <c r="I36" s="16"/>
      <c r="Z36" s="5">
        <f>IF(OR(D36="",E36=""), 0,IF(OR(E36=List!D$1,E36=List!D$2),1, LOOKUP(E36,List!D$1:D$4,List!E$1:E$4)*LOOKUP(D36,List!B$1:B$2,List!C$1:C$2)))</f>
        <v>0</v>
      </c>
    </row>
    <row r="37" spans="1:26" x14ac:dyDescent="0.3">
      <c r="A37" s="9"/>
      <c r="B37" s="9"/>
      <c r="C37" s="17"/>
      <c r="D37" s="9"/>
      <c r="E37" s="9"/>
      <c r="F37" s="18"/>
      <c r="G37" s="9"/>
      <c r="H37" s="21" t="str">
        <f t="shared" si="0"/>
        <v/>
      </c>
      <c r="I37" s="16"/>
      <c r="Z37" s="5">
        <f>IF(OR(D37="",E37=""), 0,IF(OR(E37=List!D$1,E37=List!D$2),1, LOOKUP(E37,List!D$1:D$4,List!E$1:E$4)*LOOKUP(D37,List!B$1:B$2,List!C$1:C$2)))</f>
        <v>0</v>
      </c>
    </row>
    <row r="38" spans="1:26" x14ac:dyDescent="0.3">
      <c r="A38" s="9"/>
      <c r="B38" s="9"/>
      <c r="C38" s="17"/>
      <c r="D38" s="9"/>
      <c r="E38" s="9"/>
      <c r="F38" s="18"/>
      <c r="G38" s="9"/>
      <c r="H38" s="21" t="str">
        <f t="shared" si="0"/>
        <v/>
      </c>
      <c r="I38" s="16"/>
      <c r="Z38" s="5">
        <f>IF(OR(D38="",E38=""), 0,IF(OR(E38=List!D$1,E38=List!D$2),1, LOOKUP(E38,List!D$1:D$4,List!E$1:E$4)*LOOKUP(D38,List!B$1:B$2,List!C$1:C$2)))</f>
        <v>0</v>
      </c>
    </row>
    <row r="39" spans="1:26" x14ac:dyDescent="0.3">
      <c r="A39" s="9"/>
      <c r="B39" s="9"/>
      <c r="C39" s="17"/>
      <c r="D39" s="9"/>
      <c r="E39" s="9"/>
      <c r="F39" s="18"/>
      <c r="G39" s="9"/>
      <c r="H39" s="21" t="str">
        <f t="shared" si="0"/>
        <v/>
      </c>
      <c r="I39" s="16"/>
      <c r="Z39" s="5">
        <f>IF(OR(D39="",E39=""), 0,IF(OR(E39=List!D$1,E39=List!D$2),1, LOOKUP(E39,List!D$1:D$4,List!E$1:E$4)*LOOKUP(D39,List!B$1:B$2,List!C$1:C$2)))</f>
        <v>0</v>
      </c>
    </row>
    <row r="40" spans="1:26" x14ac:dyDescent="0.3">
      <c r="A40" s="9"/>
      <c r="B40" s="9"/>
      <c r="C40" s="17"/>
      <c r="D40" s="9"/>
      <c r="E40" s="9"/>
      <c r="F40" s="18"/>
      <c r="G40" s="9"/>
      <c r="H40" s="21" t="str">
        <f t="shared" si="0"/>
        <v/>
      </c>
      <c r="I40" s="16"/>
      <c r="Z40" s="5">
        <f>IF(OR(D40="",E40=""), 0,IF(OR(E40=List!D$1,E40=List!D$2),1, LOOKUP(E40,List!D$1:D$4,List!E$1:E$4)*LOOKUP(D40,List!B$1:B$2,List!C$1:C$2)))</f>
        <v>0</v>
      </c>
    </row>
    <row r="41" spans="1:26" x14ac:dyDescent="0.3">
      <c r="A41" s="9"/>
      <c r="B41" s="9"/>
      <c r="C41" s="17"/>
      <c r="D41" s="9"/>
      <c r="E41" s="9"/>
      <c r="F41" s="18"/>
      <c r="G41" s="9"/>
      <c r="H41" s="21" t="str">
        <f t="shared" si="0"/>
        <v/>
      </c>
      <c r="I41" s="16"/>
      <c r="Z41" s="5">
        <f>IF(OR(D41="",E41=""), 0,IF(OR(E41=List!D$1,E41=List!D$2),1, LOOKUP(E41,List!D$1:D$4,List!E$1:E$4)*LOOKUP(D41,List!B$1:B$2,List!C$1:C$2)))</f>
        <v>0</v>
      </c>
    </row>
    <row r="42" spans="1:26" x14ac:dyDescent="0.3">
      <c r="A42" s="9"/>
      <c r="B42" s="9"/>
      <c r="C42" s="17"/>
      <c r="D42" s="9"/>
      <c r="E42" s="9"/>
      <c r="F42" s="18"/>
      <c r="G42" s="9"/>
      <c r="H42" s="21" t="str">
        <f t="shared" si="0"/>
        <v/>
      </c>
      <c r="I42" s="16"/>
      <c r="Z42" s="5">
        <f>IF(OR(D42="",E42=""), 0,IF(OR(E42=List!D$1,E42=List!D$2),1, LOOKUP(E42,List!D$1:D$4,List!E$1:E$4)*LOOKUP(D42,List!B$1:B$2,List!C$1:C$2)))</f>
        <v>0</v>
      </c>
    </row>
    <row r="43" spans="1:26" x14ac:dyDescent="0.3">
      <c r="A43" s="9"/>
      <c r="B43" s="9"/>
      <c r="C43" s="17"/>
      <c r="D43" s="9"/>
      <c r="E43" s="9"/>
      <c r="F43" s="18"/>
      <c r="G43" s="9"/>
      <c r="H43" s="21" t="str">
        <f t="shared" si="0"/>
        <v/>
      </c>
      <c r="I43" s="16"/>
      <c r="Z43" s="5">
        <f>IF(OR(D43="",E43=""), 0,IF(OR(E43=List!D$1,E43=List!D$2),1, LOOKUP(E43,List!D$1:D$4,List!E$1:E$4)*LOOKUP(D43,List!B$1:B$2,List!C$1:C$2)))</f>
        <v>0</v>
      </c>
    </row>
    <row r="44" spans="1:26" x14ac:dyDescent="0.3">
      <c r="A44" s="9"/>
      <c r="B44" s="9"/>
      <c r="C44" s="17"/>
      <c r="D44" s="9"/>
      <c r="E44" s="9"/>
      <c r="F44" s="18"/>
      <c r="G44" s="9"/>
      <c r="H44" s="21" t="str">
        <f t="shared" si="0"/>
        <v/>
      </c>
      <c r="I44" s="16"/>
      <c r="Z44" s="5">
        <f>IF(OR(D44="",E44=""), 0,IF(OR(E44=List!D$1,E44=List!D$2),1, LOOKUP(E44,List!D$1:D$4,List!E$1:E$4)*LOOKUP(D44,List!B$1:B$2,List!C$1:C$2)))</f>
        <v>0</v>
      </c>
    </row>
    <row r="45" spans="1:26" x14ac:dyDescent="0.3">
      <c r="A45" s="9"/>
      <c r="B45" s="9"/>
      <c r="C45" s="17"/>
      <c r="D45" s="9"/>
      <c r="E45" s="9"/>
      <c r="F45" s="18"/>
      <c r="G45" s="9"/>
      <c r="H45" s="21" t="str">
        <f t="shared" si="0"/>
        <v/>
      </c>
      <c r="I45" s="16"/>
      <c r="Z45" s="5">
        <f>IF(OR(D45="",E45=""), 0,IF(OR(E45=List!D$1,E45=List!D$2),1, LOOKUP(E45,List!D$1:D$4,List!E$1:E$4)*LOOKUP(D45,List!B$1:B$2,List!C$1:C$2)))</f>
        <v>0</v>
      </c>
    </row>
    <row r="46" spans="1:26" x14ac:dyDescent="0.3">
      <c r="A46" s="9"/>
      <c r="B46" s="9"/>
      <c r="C46" s="17"/>
      <c r="D46" s="9"/>
      <c r="E46" s="9"/>
      <c r="F46" s="18"/>
      <c r="G46" s="9"/>
      <c r="H46" s="21" t="str">
        <f t="shared" si="0"/>
        <v/>
      </c>
      <c r="I46" s="16"/>
      <c r="Z46" s="5">
        <f>IF(OR(D46="",E46=""), 0,IF(OR(E46=List!D$1,E46=List!D$2),1, LOOKUP(E46,List!D$1:D$4,List!E$1:E$4)*LOOKUP(D46,List!B$1:B$2,List!C$1:C$2)))</f>
        <v>0</v>
      </c>
    </row>
    <row r="47" spans="1:26" x14ac:dyDescent="0.3">
      <c r="A47" s="9"/>
      <c r="B47" s="9"/>
      <c r="C47" s="17"/>
      <c r="D47" s="9"/>
      <c r="E47" s="9"/>
      <c r="F47" s="18"/>
      <c r="G47" s="9"/>
      <c r="H47" s="21" t="str">
        <f t="shared" si="0"/>
        <v/>
      </c>
      <c r="I47" s="16"/>
      <c r="Z47" s="5">
        <f>IF(OR(D47="",E47=""), 0,IF(OR(E47=List!D$1,E47=List!D$2),1, LOOKUP(E47,List!D$1:D$4,List!E$1:E$4)*LOOKUP(D47,List!B$1:B$2,List!C$1:C$2)))</f>
        <v>0</v>
      </c>
    </row>
    <row r="48" spans="1:26" x14ac:dyDescent="0.3">
      <c r="A48" s="9"/>
      <c r="B48" s="9"/>
      <c r="C48" s="17"/>
      <c r="D48" s="9"/>
      <c r="E48" s="9"/>
      <c r="F48" s="18"/>
      <c r="G48" s="9"/>
      <c r="H48" s="21" t="str">
        <f t="shared" si="0"/>
        <v/>
      </c>
      <c r="I48" s="16"/>
      <c r="Z48" s="5">
        <f>IF(OR(D48="",E48=""), 0,IF(OR(E48=List!D$1,E48=List!D$2),1, LOOKUP(E48,List!D$1:D$4,List!E$1:E$4)*LOOKUP(D48,List!B$1:B$2,List!C$1:C$2)))</f>
        <v>0</v>
      </c>
    </row>
    <row r="49" spans="1:26" x14ac:dyDescent="0.3">
      <c r="A49" s="9"/>
      <c r="B49" s="9"/>
      <c r="C49" s="17"/>
      <c r="D49" s="9"/>
      <c r="E49" s="9"/>
      <c r="F49" s="18"/>
      <c r="G49" s="9"/>
      <c r="H49" s="21" t="str">
        <f t="shared" si="0"/>
        <v/>
      </c>
      <c r="I49" s="16"/>
      <c r="Z49" s="5">
        <f>IF(OR(D49="",E49=""), 0,IF(OR(E49=List!D$1,E49=List!D$2),1, LOOKUP(E49,List!D$1:D$4,List!E$1:E$4)*LOOKUP(D49,List!B$1:B$2,List!C$1:C$2)))</f>
        <v>0</v>
      </c>
    </row>
    <row r="50" spans="1:26" x14ac:dyDescent="0.3">
      <c r="A50" s="9"/>
      <c r="B50" s="9"/>
      <c r="C50" s="17"/>
      <c r="D50" s="9"/>
      <c r="E50" s="9"/>
      <c r="F50" s="18"/>
      <c r="G50" s="9"/>
      <c r="H50" s="21" t="str">
        <f t="shared" si="0"/>
        <v/>
      </c>
      <c r="I50" s="16"/>
      <c r="Z50" s="5">
        <f>IF(OR(D50="",E50=""), 0,IF(OR(E50=List!D$1,E50=List!D$2),1, LOOKUP(E50,List!D$1:D$4,List!E$1:E$4)*LOOKUP(D50,List!B$1:B$2,List!C$1:C$2)))</f>
        <v>0</v>
      </c>
    </row>
    <row r="51" spans="1:26" x14ac:dyDescent="0.3">
      <c r="A51" s="9"/>
      <c r="B51" s="9"/>
      <c r="C51" s="17"/>
      <c r="D51" s="9"/>
      <c r="E51" s="9"/>
      <c r="F51" s="18"/>
      <c r="G51" s="9"/>
      <c r="H51" s="21" t="str">
        <f t="shared" si="0"/>
        <v/>
      </c>
      <c r="I51" s="16"/>
      <c r="Z51" s="5">
        <f>IF(OR(D51="",E51=""), 0,IF(OR(E51=List!D$1,E51=List!D$2),1, LOOKUP(E51,List!D$1:D$4,List!E$1:E$4)*LOOKUP(D51,List!B$1:B$2,List!C$1:C$2)))</f>
        <v>0</v>
      </c>
    </row>
    <row r="52" spans="1:26" x14ac:dyDescent="0.3">
      <c r="A52" s="9"/>
      <c r="B52" s="9"/>
      <c r="C52" s="17"/>
      <c r="D52" s="9"/>
      <c r="E52" s="9"/>
      <c r="F52" s="18"/>
      <c r="G52" s="9"/>
      <c r="H52" s="21" t="str">
        <f t="shared" si="0"/>
        <v/>
      </c>
      <c r="I52" s="16"/>
      <c r="Z52" s="5">
        <f>IF(OR(D52="",E52=""), 0,IF(OR(E52=List!D$1,E52=List!D$2),1, LOOKUP(E52,List!D$1:D$4,List!E$1:E$4)*LOOKUP(D52,List!B$1:B$2,List!C$1:C$2)))</f>
        <v>0</v>
      </c>
    </row>
    <row r="53" spans="1:26" x14ac:dyDescent="0.3">
      <c r="A53" s="9"/>
      <c r="B53" s="9"/>
      <c r="C53" s="17"/>
      <c r="D53" s="9"/>
      <c r="E53" s="9"/>
      <c r="F53" s="18"/>
      <c r="G53" s="9"/>
      <c r="H53" s="21" t="str">
        <f t="shared" si="0"/>
        <v/>
      </c>
      <c r="I53" s="16"/>
      <c r="Z53" s="5">
        <f>IF(OR(D53="",E53=""), 0,IF(OR(E53=List!D$1,E53=List!D$2),1, LOOKUP(E53,List!D$1:D$4,List!E$1:E$4)*LOOKUP(D53,List!B$1:B$2,List!C$1:C$2)))</f>
        <v>0</v>
      </c>
    </row>
    <row r="54" spans="1:26" x14ac:dyDescent="0.3">
      <c r="A54" s="9"/>
      <c r="B54" s="9"/>
      <c r="C54" s="17"/>
      <c r="D54" s="9"/>
      <c r="E54" s="9"/>
      <c r="F54" s="18"/>
      <c r="G54" s="9"/>
      <c r="H54" s="21" t="str">
        <f t="shared" si="0"/>
        <v/>
      </c>
      <c r="I54" s="16"/>
      <c r="Z54" s="5">
        <f>IF(OR(D54="",E54=""), 0,IF(OR(E54=List!D$1,E54=List!D$2),1, LOOKUP(E54,List!D$1:D$4,List!E$1:E$4)*LOOKUP(D54,List!B$1:B$2,List!C$1:C$2)))</f>
        <v>0</v>
      </c>
    </row>
    <row r="55" spans="1:26" x14ac:dyDescent="0.3">
      <c r="A55" s="9"/>
      <c r="B55" s="9"/>
      <c r="C55" s="17"/>
      <c r="D55" s="9"/>
      <c r="E55" s="9"/>
      <c r="F55" s="18"/>
      <c r="G55" s="9"/>
      <c r="H55" s="21" t="str">
        <f t="shared" si="0"/>
        <v/>
      </c>
      <c r="I55" s="16"/>
      <c r="Z55" s="5">
        <f>IF(OR(D55="",E55=""), 0,IF(OR(E55=List!D$1,E55=List!D$2),1, LOOKUP(E55,List!D$1:D$4,List!E$1:E$4)*LOOKUP(D55,List!B$1:B$2,List!C$1:C$2)))</f>
        <v>0</v>
      </c>
    </row>
    <row r="56" spans="1:26" x14ac:dyDescent="0.3">
      <c r="A56" s="9"/>
      <c r="B56" s="9"/>
      <c r="C56" s="17"/>
      <c r="D56" s="9"/>
      <c r="E56" s="9"/>
      <c r="F56" s="18"/>
      <c r="G56" s="9"/>
      <c r="H56" s="21" t="str">
        <f t="shared" si="0"/>
        <v/>
      </c>
      <c r="I56" s="16"/>
      <c r="Z56" s="5">
        <f>IF(OR(D56="",E56=""), 0,IF(OR(E56=List!D$1,E56=List!D$2),1, LOOKUP(E56,List!D$1:D$4,List!E$1:E$4)*LOOKUP(D56,List!B$1:B$2,List!C$1:C$2)))</f>
        <v>0</v>
      </c>
    </row>
    <row r="57" spans="1:26" x14ac:dyDescent="0.3">
      <c r="A57" s="9"/>
      <c r="B57" s="9"/>
      <c r="C57" s="17"/>
      <c r="D57" s="9"/>
      <c r="E57" s="9"/>
      <c r="F57" s="18"/>
      <c r="G57" s="9"/>
      <c r="H57" s="21" t="str">
        <f t="shared" si="0"/>
        <v/>
      </c>
      <c r="I57" s="16"/>
      <c r="Z57" s="5">
        <f>IF(OR(D57="",E57=""), 0,IF(OR(E57=List!D$1,E57=List!D$2),1, LOOKUP(E57,List!D$1:D$4,List!E$1:E$4)*LOOKUP(D57,List!B$1:B$2,List!C$1:C$2)))</f>
        <v>0</v>
      </c>
    </row>
    <row r="58" spans="1:26" x14ac:dyDescent="0.3">
      <c r="A58" s="9"/>
      <c r="B58" s="9"/>
      <c r="C58" s="17"/>
      <c r="D58" s="9"/>
      <c r="E58" s="9"/>
      <c r="F58" s="18"/>
      <c r="G58" s="9"/>
      <c r="H58" s="21" t="str">
        <f t="shared" si="0"/>
        <v/>
      </c>
      <c r="I58" s="16"/>
      <c r="Z58" s="5">
        <f>IF(OR(D58="",E58=""), 0,IF(OR(E58=List!D$1,E58=List!D$2),1, LOOKUP(E58,List!D$1:D$4,List!E$1:E$4)*LOOKUP(D58,List!B$1:B$2,List!C$1:C$2)))</f>
        <v>0</v>
      </c>
    </row>
    <row r="59" spans="1:26" x14ac:dyDescent="0.3">
      <c r="A59" s="9"/>
      <c r="B59" s="9"/>
      <c r="C59" s="17"/>
      <c r="D59" s="9"/>
      <c r="E59" s="9"/>
      <c r="F59" s="18"/>
      <c r="G59" s="9"/>
      <c r="H59" s="21" t="str">
        <f t="shared" si="0"/>
        <v/>
      </c>
      <c r="I59" s="16"/>
      <c r="Z59" s="5">
        <f>IF(OR(D59="",E59=""), 0,IF(OR(E59=List!D$1,E59=List!D$2),1, LOOKUP(E59,List!D$1:D$4,List!E$1:E$4)*LOOKUP(D59,List!B$1:B$2,List!C$1:C$2)))</f>
        <v>0</v>
      </c>
    </row>
    <row r="60" spans="1:26" x14ac:dyDescent="0.3">
      <c r="A60" s="9"/>
      <c r="B60" s="9"/>
      <c r="C60" s="17"/>
      <c r="D60" s="9"/>
      <c r="E60" s="9"/>
      <c r="F60" s="18"/>
      <c r="G60" s="9"/>
      <c r="H60" s="21" t="str">
        <f t="shared" si="0"/>
        <v/>
      </c>
      <c r="I60" s="16"/>
      <c r="Z60" s="5">
        <f>IF(OR(D60="",E60=""), 0,IF(OR(E60=List!D$1,E60=List!D$2),1, LOOKUP(E60,List!D$1:D$4,List!E$1:E$4)*LOOKUP(D60,List!B$1:B$2,List!C$1:C$2)))</f>
        <v>0</v>
      </c>
    </row>
    <row r="61" spans="1:26" x14ac:dyDescent="0.3">
      <c r="A61" s="9"/>
      <c r="B61" s="9"/>
      <c r="C61" s="17"/>
      <c r="D61" s="9"/>
      <c r="E61" s="9"/>
      <c r="F61" s="18"/>
      <c r="G61" s="9"/>
      <c r="H61" s="21" t="str">
        <f t="shared" si="0"/>
        <v/>
      </c>
      <c r="I61" s="16"/>
      <c r="Z61" s="5">
        <f>IF(OR(D61="",E61=""), 0,IF(OR(E61=List!D$1,E61=List!D$2),1, LOOKUP(E61,List!D$1:D$4,List!E$1:E$4)*LOOKUP(D61,List!B$1:B$2,List!C$1:C$2)))</f>
        <v>0</v>
      </c>
    </row>
    <row r="62" spans="1:26" x14ac:dyDescent="0.3">
      <c r="A62" s="9"/>
      <c r="B62" s="9"/>
      <c r="C62" s="17"/>
      <c r="D62" s="9"/>
      <c r="E62" s="9"/>
      <c r="F62" s="18"/>
      <c r="G62" s="9"/>
      <c r="H62" s="21" t="str">
        <f t="shared" si="0"/>
        <v/>
      </c>
      <c r="I62" s="16"/>
      <c r="Z62" s="5">
        <f>IF(OR(D62="",E62=""), 0,IF(OR(E62=List!D$1,E62=List!D$2),1, LOOKUP(E62,List!D$1:D$4,List!E$1:E$4)*LOOKUP(D62,List!B$1:B$2,List!C$1:C$2)))</f>
        <v>0</v>
      </c>
    </row>
    <row r="63" spans="1:26" x14ac:dyDescent="0.3">
      <c r="A63" s="9"/>
      <c r="B63" s="9"/>
      <c r="C63" s="17"/>
      <c r="D63" s="9"/>
      <c r="E63" s="9"/>
      <c r="F63" s="18"/>
      <c r="G63" s="9"/>
      <c r="H63" s="21" t="str">
        <f t="shared" si="0"/>
        <v/>
      </c>
      <c r="I63" s="16"/>
      <c r="Z63" s="5">
        <f>IF(OR(D63="",E63=""), 0,IF(OR(E63=List!D$1,E63=List!D$2),1, LOOKUP(E63,List!D$1:D$4,List!E$1:E$4)*LOOKUP(D63,List!B$1:B$2,List!C$1:C$2)))</f>
        <v>0</v>
      </c>
    </row>
    <row r="64" spans="1:26" x14ac:dyDescent="0.3">
      <c r="A64" s="9"/>
      <c r="B64" s="9"/>
      <c r="C64" s="17"/>
      <c r="D64" s="9"/>
      <c r="E64" s="9"/>
      <c r="F64" s="18"/>
      <c r="G64" s="9"/>
      <c r="H64" s="21" t="str">
        <f t="shared" si="0"/>
        <v/>
      </c>
      <c r="I64" s="16"/>
      <c r="Z64" s="5">
        <f>IF(OR(D64="",E64=""), 0,IF(OR(E64=List!D$1,E64=List!D$2),1, LOOKUP(E64,List!D$1:D$4,List!E$1:E$4)*LOOKUP(D64,List!B$1:B$2,List!C$1:C$2)))</f>
        <v>0</v>
      </c>
    </row>
    <row r="65" spans="1:26" x14ac:dyDescent="0.3">
      <c r="A65" s="9"/>
      <c r="B65" s="9"/>
      <c r="C65" s="17"/>
      <c r="D65" s="9"/>
      <c r="E65" s="9"/>
      <c r="F65" s="18"/>
      <c r="G65" s="9"/>
      <c r="H65" s="21" t="str">
        <f t="shared" si="0"/>
        <v/>
      </c>
      <c r="I65" s="16"/>
      <c r="Z65" s="5">
        <f>IF(OR(D65="",E65=""), 0,IF(OR(E65=List!D$1,E65=List!D$2),1, LOOKUP(E65,List!D$1:D$4,List!E$1:E$4)*LOOKUP(D65,List!B$1:B$2,List!C$1:C$2)))</f>
        <v>0</v>
      </c>
    </row>
    <row r="66" spans="1:26" x14ac:dyDescent="0.3">
      <c r="A66" s="9"/>
      <c r="B66" s="9"/>
      <c r="C66" s="17"/>
      <c r="D66" s="9"/>
      <c r="E66" s="9"/>
      <c r="F66" s="18"/>
      <c r="G66" s="9"/>
      <c r="H66" s="21" t="str">
        <f t="shared" si="0"/>
        <v/>
      </c>
      <c r="I66" s="16"/>
      <c r="Z66" s="5">
        <f>IF(OR(D66="",E66=""), 0,IF(OR(E66=List!D$1,E66=List!D$2),1, LOOKUP(E66,List!D$1:D$4,List!E$1:E$4)*LOOKUP(D66,List!B$1:B$2,List!C$1:C$2)))</f>
        <v>0</v>
      </c>
    </row>
    <row r="67" spans="1:26" x14ac:dyDescent="0.3">
      <c r="A67" s="9"/>
      <c r="B67" s="9"/>
      <c r="C67" s="17"/>
      <c r="D67" s="9"/>
      <c r="E67" s="9"/>
      <c r="F67" s="18"/>
      <c r="G67" s="9"/>
      <c r="H67" s="21" t="str">
        <f t="shared" si="0"/>
        <v/>
      </c>
      <c r="I67" s="16"/>
      <c r="Z67" s="5">
        <f>IF(OR(D67="",E67=""), 0,IF(OR(E67=List!D$1,E67=List!D$2),1, LOOKUP(E67,List!D$1:D$4,List!E$1:E$4)*LOOKUP(D67,List!B$1:B$2,List!C$1:C$2)))</f>
        <v>0</v>
      </c>
    </row>
    <row r="68" spans="1:26" x14ac:dyDescent="0.3">
      <c r="A68" s="9"/>
      <c r="B68" s="9"/>
      <c r="C68" s="17"/>
      <c r="D68" s="9"/>
      <c r="E68" s="9"/>
      <c r="F68" s="18"/>
      <c r="G68" s="9"/>
      <c r="H68" s="21" t="str">
        <f t="shared" ref="H68:H131" si="1">IF(F68="","",1/F68)</f>
        <v/>
      </c>
      <c r="I68" s="16"/>
      <c r="Z68" s="5">
        <f>IF(OR(D68="",E68=""), 0,IF(OR(E68=List!D$1,E68=List!D$2),1, LOOKUP(E68,List!D$1:D$4,List!E$1:E$4)*LOOKUP(D68,List!B$1:B$2,List!C$1:C$2)))</f>
        <v>0</v>
      </c>
    </row>
    <row r="69" spans="1:26" x14ac:dyDescent="0.3">
      <c r="A69" s="9"/>
      <c r="B69" s="9"/>
      <c r="C69" s="17"/>
      <c r="D69" s="9"/>
      <c r="E69" s="9"/>
      <c r="F69" s="18"/>
      <c r="G69" s="9"/>
      <c r="H69" s="21" t="str">
        <f t="shared" si="1"/>
        <v/>
      </c>
      <c r="I69" s="16"/>
      <c r="Z69" s="5">
        <f>IF(OR(D69="",E69=""), 0,IF(OR(E69=List!D$1,E69=List!D$2),1, LOOKUP(E69,List!D$1:D$4,List!E$1:E$4)*LOOKUP(D69,List!B$1:B$2,List!C$1:C$2)))</f>
        <v>0</v>
      </c>
    </row>
    <row r="70" spans="1:26" x14ac:dyDescent="0.3">
      <c r="A70" s="9"/>
      <c r="B70" s="9"/>
      <c r="C70" s="17"/>
      <c r="D70" s="9"/>
      <c r="E70" s="9"/>
      <c r="F70" s="18"/>
      <c r="G70" s="9"/>
      <c r="H70" s="21" t="str">
        <f t="shared" si="1"/>
        <v/>
      </c>
      <c r="I70" s="16"/>
      <c r="Z70" s="5">
        <f>IF(OR(D70="",E70=""), 0,IF(OR(E70=List!D$1,E70=List!D$2),1, LOOKUP(E70,List!D$1:D$4,List!E$1:E$4)*LOOKUP(D70,List!B$1:B$2,List!C$1:C$2)))</f>
        <v>0</v>
      </c>
    </row>
    <row r="71" spans="1:26" x14ac:dyDescent="0.3">
      <c r="A71" s="9"/>
      <c r="B71" s="9"/>
      <c r="C71" s="17"/>
      <c r="D71" s="9"/>
      <c r="E71" s="9"/>
      <c r="F71" s="18"/>
      <c r="G71" s="9"/>
      <c r="H71" s="21" t="str">
        <f t="shared" si="1"/>
        <v/>
      </c>
      <c r="I71" s="16"/>
      <c r="Z71" s="5">
        <f>IF(OR(D71="",E71=""), 0,IF(OR(E71=List!D$1,E71=List!D$2),1, LOOKUP(E71,List!D$1:D$4,List!E$1:E$4)*LOOKUP(D71,List!B$1:B$2,List!C$1:C$2)))</f>
        <v>0</v>
      </c>
    </row>
    <row r="72" spans="1:26" x14ac:dyDescent="0.3">
      <c r="A72" s="9"/>
      <c r="B72" s="9"/>
      <c r="C72" s="17"/>
      <c r="D72" s="9"/>
      <c r="E72" s="9"/>
      <c r="F72" s="18"/>
      <c r="G72" s="9"/>
      <c r="H72" s="21" t="str">
        <f t="shared" si="1"/>
        <v/>
      </c>
      <c r="I72" s="16"/>
      <c r="Z72" s="5">
        <f>IF(OR(D72="",E72=""), 0,IF(OR(E72=List!D$1,E72=List!D$2),1, LOOKUP(E72,List!D$1:D$4,List!E$1:E$4)*LOOKUP(D72,List!B$1:B$2,List!C$1:C$2)))</f>
        <v>0</v>
      </c>
    </row>
    <row r="73" spans="1:26" x14ac:dyDescent="0.3">
      <c r="A73" s="9"/>
      <c r="B73" s="9"/>
      <c r="C73" s="17"/>
      <c r="D73" s="9"/>
      <c r="E73" s="9"/>
      <c r="F73" s="18"/>
      <c r="G73" s="9"/>
      <c r="H73" s="21" t="str">
        <f t="shared" si="1"/>
        <v/>
      </c>
      <c r="I73" s="16"/>
      <c r="Z73" s="5">
        <f>IF(OR(D73="",E73=""), 0,IF(OR(E73=List!D$1,E73=List!D$2),1, LOOKUP(E73,List!D$1:D$4,List!E$1:E$4)*LOOKUP(D73,List!B$1:B$2,List!C$1:C$2)))</f>
        <v>0</v>
      </c>
    </row>
    <row r="74" spans="1:26" x14ac:dyDescent="0.3">
      <c r="A74" s="9"/>
      <c r="B74" s="9"/>
      <c r="C74" s="17"/>
      <c r="D74" s="9"/>
      <c r="E74" s="9"/>
      <c r="F74" s="18"/>
      <c r="G74" s="9"/>
      <c r="H74" s="21" t="str">
        <f t="shared" si="1"/>
        <v/>
      </c>
      <c r="I74" s="16"/>
      <c r="Z74" s="5">
        <f>IF(OR(D74="",E74=""), 0,IF(OR(E74=List!D$1,E74=List!D$2),1, LOOKUP(E74,List!D$1:D$4,List!E$1:E$4)*LOOKUP(D74,List!B$1:B$2,List!C$1:C$2)))</f>
        <v>0</v>
      </c>
    </row>
    <row r="75" spans="1:26" x14ac:dyDescent="0.3">
      <c r="A75" s="9"/>
      <c r="B75" s="9"/>
      <c r="C75" s="17"/>
      <c r="D75" s="9"/>
      <c r="E75" s="9"/>
      <c r="F75" s="18"/>
      <c r="G75" s="9"/>
      <c r="H75" s="21" t="str">
        <f t="shared" si="1"/>
        <v/>
      </c>
      <c r="I75" s="16"/>
      <c r="Z75" s="5">
        <f>IF(OR(D75="",E75=""), 0,IF(OR(E75=List!D$1,E75=List!D$2),1, LOOKUP(E75,List!D$1:D$4,List!E$1:E$4)*LOOKUP(D75,List!B$1:B$2,List!C$1:C$2)))</f>
        <v>0</v>
      </c>
    </row>
    <row r="76" spans="1:26" x14ac:dyDescent="0.3">
      <c r="A76" s="9"/>
      <c r="B76" s="9"/>
      <c r="C76" s="17"/>
      <c r="D76" s="9"/>
      <c r="E76" s="9"/>
      <c r="F76" s="18"/>
      <c r="G76" s="9"/>
      <c r="H76" s="21" t="str">
        <f t="shared" si="1"/>
        <v/>
      </c>
      <c r="I76" s="16"/>
      <c r="Z76" s="5">
        <f>IF(OR(D76="",E76=""), 0,IF(OR(E76=List!D$1,E76=List!D$2),1, LOOKUP(E76,List!D$1:D$4,List!E$1:E$4)*LOOKUP(D76,List!B$1:B$2,List!C$1:C$2)))</f>
        <v>0</v>
      </c>
    </row>
    <row r="77" spans="1:26" x14ac:dyDescent="0.3">
      <c r="A77" s="9"/>
      <c r="B77" s="9"/>
      <c r="C77" s="17"/>
      <c r="D77" s="9"/>
      <c r="E77" s="9"/>
      <c r="F77" s="18"/>
      <c r="G77" s="9"/>
      <c r="H77" s="21" t="str">
        <f t="shared" si="1"/>
        <v/>
      </c>
      <c r="I77" s="16"/>
      <c r="Z77" s="5">
        <f>IF(OR(D77="",E77=""), 0,IF(OR(E77=List!D$1,E77=List!D$2),1, LOOKUP(E77,List!D$1:D$4,List!E$1:E$4)*LOOKUP(D77,List!B$1:B$2,List!C$1:C$2)))</f>
        <v>0</v>
      </c>
    </row>
    <row r="78" spans="1:26" x14ac:dyDescent="0.3">
      <c r="A78" s="9"/>
      <c r="B78" s="9"/>
      <c r="C78" s="17"/>
      <c r="D78" s="9"/>
      <c r="E78" s="9"/>
      <c r="F78" s="18"/>
      <c r="G78" s="9"/>
      <c r="H78" s="21" t="str">
        <f t="shared" si="1"/>
        <v/>
      </c>
      <c r="I78" s="16"/>
      <c r="Z78" s="5">
        <f>IF(OR(D78="",E78=""), 0,IF(OR(E78=List!D$1,E78=List!D$2),1, LOOKUP(E78,List!D$1:D$4,List!E$1:E$4)*LOOKUP(D78,List!B$1:B$2,List!C$1:C$2)))</f>
        <v>0</v>
      </c>
    </row>
    <row r="79" spans="1:26" x14ac:dyDescent="0.3">
      <c r="A79" s="9"/>
      <c r="B79" s="9"/>
      <c r="C79" s="17"/>
      <c r="D79" s="9"/>
      <c r="E79" s="9"/>
      <c r="F79" s="18"/>
      <c r="G79" s="9"/>
      <c r="H79" s="21" t="str">
        <f t="shared" si="1"/>
        <v/>
      </c>
      <c r="I79" s="16"/>
      <c r="Z79" s="5">
        <f>IF(OR(D79="",E79=""), 0,IF(OR(E79=List!D$1,E79=List!D$2),1, LOOKUP(E79,List!D$1:D$4,List!E$1:E$4)*LOOKUP(D79,List!B$1:B$2,List!C$1:C$2)))</f>
        <v>0</v>
      </c>
    </row>
    <row r="80" spans="1:26" x14ac:dyDescent="0.3">
      <c r="A80" s="9"/>
      <c r="B80" s="9"/>
      <c r="C80" s="17"/>
      <c r="D80" s="9"/>
      <c r="E80" s="9"/>
      <c r="F80" s="18"/>
      <c r="G80" s="9"/>
      <c r="H80" s="21" t="str">
        <f t="shared" si="1"/>
        <v/>
      </c>
      <c r="I80" s="16"/>
      <c r="Z80" s="5">
        <f>IF(OR(D80="",E80=""), 0,IF(OR(E80=List!D$1,E80=List!D$2),1, LOOKUP(E80,List!D$1:D$4,List!E$1:E$4)*LOOKUP(D80,List!B$1:B$2,List!C$1:C$2)))</f>
        <v>0</v>
      </c>
    </row>
    <row r="81" spans="1:26" x14ac:dyDescent="0.3">
      <c r="A81" s="9"/>
      <c r="B81" s="9"/>
      <c r="C81" s="17"/>
      <c r="D81" s="9"/>
      <c r="E81" s="9"/>
      <c r="F81" s="18"/>
      <c r="G81" s="9"/>
      <c r="H81" s="21" t="str">
        <f t="shared" si="1"/>
        <v/>
      </c>
      <c r="I81" s="16"/>
      <c r="Z81" s="5">
        <f>IF(OR(D81="",E81=""), 0,IF(OR(E81=List!D$1,E81=List!D$2),1, LOOKUP(E81,List!D$1:D$4,List!E$1:E$4)*LOOKUP(D81,List!B$1:B$2,List!C$1:C$2)))</f>
        <v>0</v>
      </c>
    </row>
    <row r="82" spans="1:26" x14ac:dyDescent="0.3">
      <c r="A82" s="9"/>
      <c r="B82" s="9"/>
      <c r="C82" s="17"/>
      <c r="D82" s="9"/>
      <c r="E82" s="9"/>
      <c r="F82" s="18"/>
      <c r="G82" s="9"/>
      <c r="H82" s="21" t="str">
        <f t="shared" si="1"/>
        <v/>
      </c>
      <c r="I82" s="16"/>
      <c r="Z82" s="5">
        <f>IF(OR(D82="",E82=""), 0,IF(OR(E82=List!D$1,E82=List!D$2),1, LOOKUP(E82,List!D$1:D$4,List!E$1:E$4)*LOOKUP(D82,List!B$1:B$2,List!C$1:C$2)))</f>
        <v>0</v>
      </c>
    </row>
    <row r="83" spans="1:26" x14ac:dyDescent="0.3">
      <c r="A83" s="9"/>
      <c r="B83" s="9"/>
      <c r="C83" s="17"/>
      <c r="D83" s="9"/>
      <c r="E83" s="9"/>
      <c r="F83" s="18"/>
      <c r="G83" s="9"/>
      <c r="H83" s="21" t="str">
        <f t="shared" si="1"/>
        <v/>
      </c>
      <c r="I83" s="16"/>
      <c r="Z83" s="5">
        <f>IF(OR(D83="",E83=""), 0,IF(OR(E83=List!D$1,E83=List!D$2),1, LOOKUP(E83,List!D$1:D$4,List!E$1:E$4)*LOOKUP(D83,List!B$1:B$2,List!C$1:C$2)))</f>
        <v>0</v>
      </c>
    </row>
    <row r="84" spans="1:26" x14ac:dyDescent="0.3">
      <c r="A84" s="9"/>
      <c r="B84" s="9"/>
      <c r="C84" s="17"/>
      <c r="D84" s="9"/>
      <c r="E84" s="9"/>
      <c r="F84" s="18"/>
      <c r="G84" s="9"/>
      <c r="H84" s="21" t="str">
        <f t="shared" si="1"/>
        <v/>
      </c>
      <c r="I84" s="16"/>
      <c r="Z84" s="5">
        <f>IF(OR(D84="",E84=""), 0,IF(OR(E84=List!D$1,E84=List!D$2),1, LOOKUP(E84,List!D$1:D$4,List!E$1:E$4)*LOOKUP(D84,List!B$1:B$2,List!C$1:C$2)))</f>
        <v>0</v>
      </c>
    </row>
    <row r="85" spans="1:26" x14ac:dyDescent="0.3">
      <c r="A85" s="9"/>
      <c r="B85" s="9"/>
      <c r="C85" s="17"/>
      <c r="D85" s="9"/>
      <c r="E85" s="9"/>
      <c r="F85" s="18"/>
      <c r="G85" s="9"/>
      <c r="H85" s="21" t="str">
        <f t="shared" si="1"/>
        <v/>
      </c>
      <c r="I85" s="16"/>
      <c r="Z85" s="5">
        <f>IF(OR(D85="",E85=""), 0,IF(OR(E85=List!D$1,E85=List!D$2),1, LOOKUP(E85,List!D$1:D$4,List!E$1:E$4)*LOOKUP(D85,List!B$1:B$2,List!C$1:C$2)))</f>
        <v>0</v>
      </c>
    </row>
    <row r="86" spans="1:26" x14ac:dyDescent="0.3">
      <c r="A86" s="9"/>
      <c r="B86" s="9"/>
      <c r="C86" s="17"/>
      <c r="D86" s="9"/>
      <c r="E86" s="9"/>
      <c r="F86" s="18"/>
      <c r="G86" s="9"/>
      <c r="H86" s="21" t="str">
        <f t="shared" si="1"/>
        <v/>
      </c>
      <c r="I86" s="16"/>
      <c r="Z86" s="5">
        <f>IF(OR(D86="",E86=""), 0,IF(OR(E86=List!D$1,E86=List!D$2),1, LOOKUP(E86,List!D$1:D$4,List!E$1:E$4)*LOOKUP(D86,List!B$1:B$2,List!C$1:C$2)))</f>
        <v>0</v>
      </c>
    </row>
    <row r="87" spans="1:26" x14ac:dyDescent="0.3">
      <c r="A87" s="9"/>
      <c r="B87" s="9"/>
      <c r="C87" s="17"/>
      <c r="D87" s="9"/>
      <c r="E87" s="9"/>
      <c r="F87" s="18"/>
      <c r="G87" s="9"/>
      <c r="H87" s="21" t="str">
        <f t="shared" si="1"/>
        <v/>
      </c>
      <c r="I87" s="16"/>
      <c r="Z87" s="5">
        <f>IF(OR(D87="",E87=""), 0,IF(OR(E87=List!D$1,E87=List!D$2),1, LOOKUP(E87,List!D$1:D$4,List!E$1:E$4)*LOOKUP(D87,List!B$1:B$2,List!C$1:C$2)))</f>
        <v>0</v>
      </c>
    </row>
    <row r="88" spans="1:26" x14ac:dyDescent="0.3">
      <c r="A88" s="9"/>
      <c r="B88" s="9"/>
      <c r="C88" s="17"/>
      <c r="D88" s="9"/>
      <c r="E88" s="9"/>
      <c r="F88" s="18"/>
      <c r="G88" s="9"/>
      <c r="H88" s="21" t="str">
        <f t="shared" si="1"/>
        <v/>
      </c>
      <c r="I88" s="16"/>
      <c r="Z88" s="5">
        <f>IF(OR(D88="",E88=""), 0,IF(OR(E88=List!D$1,E88=List!D$2),1, LOOKUP(E88,List!D$1:D$4,List!E$1:E$4)*LOOKUP(D88,List!B$1:B$2,List!C$1:C$2)))</f>
        <v>0</v>
      </c>
    </row>
    <row r="89" spans="1:26" x14ac:dyDescent="0.3">
      <c r="A89" s="9"/>
      <c r="B89" s="9"/>
      <c r="C89" s="17"/>
      <c r="D89" s="9"/>
      <c r="E89" s="9"/>
      <c r="F89" s="18"/>
      <c r="G89" s="9"/>
      <c r="H89" s="21" t="str">
        <f t="shared" si="1"/>
        <v/>
      </c>
      <c r="I89" s="16"/>
      <c r="Z89" s="5">
        <f>IF(OR(D89="",E89=""), 0,IF(OR(E89=List!D$1,E89=List!D$2),1, LOOKUP(E89,List!D$1:D$4,List!E$1:E$4)*LOOKUP(D89,List!B$1:B$2,List!C$1:C$2)))</f>
        <v>0</v>
      </c>
    </row>
    <row r="90" spans="1:26" x14ac:dyDescent="0.3">
      <c r="A90" s="9"/>
      <c r="B90" s="9"/>
      <c r="C90" s="17"/>
      <c r="D90" s="9"/>
      <c r="E90" s="9"/>
      <c r="F90" s="18"/>
      <c r="G90" s="9"/>
      <c r="H90" s="21" t="str">
        <f t="shared" si="1"/>
        <v/>
      </c>
      <c r="I90" s="16"/>
      <c r="Z90" s="5">
        <f>IF(OR(D90="",E90=""), 0,IF(OR(E90=List!D$1,E90=List!D$2),1, LOOKUP(E90,List!D$1:D$4,List!E$1:E$4)*LOOKUP(D90,List!B$1:B$2,List!C$1:C$2)))</f>
        <v>0</v>
      </c>
    </row>
    <row r="91" spans="1:26" x14ac:dyDescent="0.3">
      <c r="A91" s="9"/>
      <c r="B91" s="9"/>
      <c r="C91" s="17"/>
      <c r="D91" s="9"/>
      <c r="E91" s="9"/>
      <c r="F91" s="18"/>
      <c r="G91" s="9"/>
      <c r="H91" s="21" t="str">
        <f t="shared" si="1"/>
        <v/>
      </c>
      <c r="I91" s="16"/>
      <c r="Z91" s="5">
        <f>IF(OR(D91="",E91=""), 0,IF(OR(E91=List!D$1,E91=List!D$2),1, LOOKUP(E91,List!D$1:D$4,List!E$1:E$4)*LOOKUP(D91,List!B$1:B$2,List!C$1:C$2)))</f>
        <v>0</v>
      </c>
    </row>
    <row r="92" spans="1:26" x14ac:dyDescent="0.3">
      <c r="A92" s="9"/>
      <c r="B92" s="9"/>
      <c r="C92" s="17"/>
      <c r="D92" s="9"/>
      <c r="E92" s="9"/>
      <c r="F92" s="18"/>
      <c r="G92" s="9"/>
      <c r="H92" s="21" t="str">
        <f t="shared" si="1"/>
        <v/>
      </c>
      <c r="I92" s="16"/>
      <c r="Z92" s="5">
        <f>IF(OR(D92="",E92=""), 0,IF(OR(E92=List!D$1,E92=List!D$2),1, LOOKUP(E92,List!D$1:D$4,List!E$1:E$4)*LOOKUP(D92,List!B$1:B$2,List!C$1:C$2)))</f>
        <v>0</v>
      </c>
    </row>
    <row r="93" spans="1:26" x14ac:dyDescent="0.3">
      <c r="A93" s="9"/>
      <c r="B93" s="9"/>
      <c r="C93" s="17"/>
      <c r="D93" s="9"/>
      <c r="E93" s="9"/>
      <c r="F93" s="18"/>
      <c r="G93" s="9"/>
      <c r="H93" s="21" t="str">
        <f t="shared" si="1"/>
        <v/>
      </c>
      <c r="I93" s="16"/>
      <c r="Z93" s="5">
        <f>IF(OR(D93="",E93=""), 0,IF(OR(E93=List!D$1,E93=List!D$2),1, LOOKUP(E93,List!D$1:D$4,List!E$1:E$4)*LOOKUP(D93,List!B$1:B$2,List!C$1:C$2)))</f>
        <v>0</v>
      </c>
    </row>
    <row r="94" spans="1:26" x14ac:dyDescent="0.3">
      <c r="A94" s="9"/>
      <c r="B94" s="9"/>
      <c r="C94" s="17"/>
      <c r="D94" s="9"/>
      <c r="E94" s="9"/>
      <c r="F94" s="18"/>
      <c r="G94" s="9"/>
      <c r="H94" s="21" t="str">
        <f t="shared" si="1"/>
        <v/>
      </c>
      <c r="I94" s="16"/>
      <c r="Z94" s="5">
        <f>IF(OR(D94="",E94=""), 0,IF(OR(E94=List!D$1,E94=List!D$2),1, LOOKUP(E94,List!D$1:D$4,List!E$1:E$4)*LOOKUP(D94,List!B$1:B$2,List!C$1:C$2)))</f>
        <v>0</v>
      </c>
    </row>
    <row r="95" spans="1:26" x14ac:dyDescent="0.3">
      <c r="A95" s="9"/>
      <c r="B95" s="9"/>
      <c r="C95" s="17"/>
      <c r="D95" s="9"/>
      <c r="E95" s="9"/>
      <c r="F95" s="18"/>
      <c r="G95" s="9"/>
      <c r="H95" s="21" t="str">
        <f t="shared" si="1"/>
        <v/>
      </c>
      <c r="I95" s="16"/>
      <c r="Z95" s="5">
        <f>IF(OR(D95="",E95=""), 0,IF(OR(E95=List!D$1,E95=List!D$2),1, LOOKUP(E95,List!D$1:D$4,List!E$1:E$4)*LOOKUP(D95,List!B$1:B$2,List!C$1:C$2)))</f>
        <v>0</v>
      </c>
    </row>
    <row r="96" spans="1:26" x14ac:dyDescent="0.3">
      <c r="A96" s="9"/>
      <c r="B96" s="9"/>
      <c r="C96" s="17"/>
      <c r="D96" s="9"/>
      <c r="E96" s="9"/>
      <c r="F96" s="18"/>
      <c r="G96" s="9"/>
      <c r="H96" s="21" t="str">
        <f t="shared" si="1"/>
        <v/>
      </c>
      <c r="I96" s="16"/>
      <c r="Z96" s="5">
        <f>IF(OR(D96="",E96=""), 0,IF(OR(E96=List!D$1,E96=List!D$2),1, LOOKUP(E96,List!D$1:D$4,List!E$1:E$4)*LOOKUP(D96,List!B$1:B$2,List!C$1:C$2)))</f>
        <v>0</v>
      </c>
    </row>
    <row r="97" spans="1:26" x14ac:dyDescent="0.3">
      <c r="A97" s="9"/>
      <c r="B97" s="9"/>
      <c r="C97" s="17"/>
      <c r="D97" s="9"/>
      <c r="E97" s="9"/>
      <c r="F97" s="18"/>
      <c r="G97" s="9"/>
      <c r="H97" s="21" t="str">
        <f t="shared" si="1"/>
        <v/>
      </c>
      <c r="I97" s="16"/>
      <c r="Z97" s="5">
        <f>IF(OR(D97="",E97=""), 0,IF(OR(E97=List!D$1,E97=List!D$2),1, LOOKUP(E97,List!D$1:D$4,List!E$1:E$4)*LOOKUP(D97,List!B$1:B$2,List!C$1:C$2)))</f>
        <v>0</v>
      </c>
    </row>
    <row r="98" spans="1:26" x14ac:dyDescent="0.3">
      <c r="A98" s="9"/>
      <c r="B98" s="9"/>
      <c r="C98" s="17"/>
      <c r="D98" s="9"/>
      <c r="E98" s="9"/>
      <c r="F98" s="18"/>
      <c r="G98" s="9"/>
      <c r="H98" s="21" t="str">
        <f t="shared" si="1"/>
        <v/>
      </c>
      <c r="I98" s="16"/>
      <c r="Z98" s="5">
        <f>IF(OR(D98="",E98=""), 0,IF(OR(E98=List!D$1,E98=List!D$2),1, LOOKUP(E98,List!D$1:D$4,List!E$1:E$4)*LOOKUP(D98,List!B$1:B$2,List!C$1:C$2)))</f>
        <v>0</v>
      </c>
    </row>
    <row r="99" spans="1:26" x14ac:dyDescent="0.3">
      <c r="A99" s="9"/>
      <c r="B99" s="9"/>
      <c r="C99" s="17"/>
      <c r="D99" s="9"/>
      <c r="E99" s="9"/>
      <c r="F99" s="18"/>
      <c r="G99" s="9"/>
      <c r="H99" s="21" t="str">
        <f t="shared" si="1"/>
        <v/>
      </c>
      <c r="I99" s="16"/>
      <c r="Z99" s="5">
        <f>IF(OR(D99="",E99=""), 0,IF(OR(E99=List!D$1,E99=List!D$2),1, LOOKUP(E99,List!D$1:D$4,List!E$1:E$4)*LOOKUP(D99,List!B$1:B$2,List!C$1:C$2)))</f>
        <v>0</v>
      </c>
    </row>
    <row r="100" spans="1:26" x14ac:dyDescent="0.3">
      <c r="A100" s="9"/>
      <c r="B100" s="9"/>
      <c r="C100" s="17"/>
      <c r="D100" s="9"/>
      <c r="E100" s="9"/>
      <c r="F100" s="18"/>
      <c r="G100" s="9"/>
      <c r="H100" s="21" t="str">
        <f t="shared" si="1"/>
        <v/>
      </c>
      <c r="I100" s="16"/>
      <c r="Z100" s="5">
        <f>IF(OR(D100="",E100=""), 0,IF(OR(E100=List!D$1,E100=List!D$2),1, LOOKUP(E100,List!D$1:D$4,List!E$1:E$4)*LOOKUP(D100,List!B$1:B$2,List!C$1:C$2)))</f>
        <v>0</v>
      </c>
    </row>
    <row r="101" spans="1:26" x14ac:dyDescent="0.3">
      <c r="A101" s="9"/>
      <c r="B101" s="9"/>
      <c r="C101" s="17"/>
      <c r="D101" s="9"/>
      <c r="E101" s="9"/>
      <c r="F101" s="18"/>
      <c r="G101" s="9"/>
      <c r="H101" s="21" t="str">
        <f t="shared" si="1"/>
        <v/>
      </c>
      <c r="I101" s="16"/>
      <c r="Z101" s="5">
        <f>IF(OR(D101="",E101=""), 0,IF(OR(E101=List!D$1,E101=List!D$2),1, LOOKUP(E101,List!D$1:D$4,List!E$1:E$4)*LOOKUP(D101,List!B$1:B$2,List!C$1:C$2)))</f>
        <v>0</v>
      </c>
    </row>
    <row r="102" spans="1:26" x14ac:dyDescent="0.3">
      <c r="A102" s="9"/>
      <c r="B102" s="9"/>
      <c r="C102" s="17"/>
      <c r="D102" s="9"/>
      <c r="E102" s="9"/>
      <c r="F102" s="18"/>
      <c r="G102" s="9"/>
      <c r="H102" s="21" t="str">
        <f t="shared" si="1"/>
        <v/>
      </c>
      <c r="I102" s="16"/>
      <c r="Z102" s="5">
        <f>IF(OR(D102="",E102=""), 0,IF(OR(E102=List!D$1,E102=List!D$2),1, LOOKUP(E102,List!D$1:D$4,List!E$1:E$4)*LOOKUP(D102,List!B$1:B$2,List!C$1:C$2)))</f>
        <v>0</v>
      </c>
    </row>
    <row r="103" spans="1:26" x14ac:dyDescent="0.3">
      <c r="A103" s="9"/>
      <c r="B103" s="9"/>
      <c r="C103" s="17"/>
      <c r="D103" s="9"/>
      <c r="E103" s="9"/>
      <c r="F103" s="18"/>
      <c r="G103" s="9"/>
      <c r="H103" s="21" t="str">
        <f t="shared" si="1"/>
        <v/>
      </c>
      <c r="I103" s="16"/>
      <c r="Z103" s="5">
        <f>IF(OR(D103="",E103=""), 0,IF(OR(E103=List!D$1,E103=List!D$2),1, LOOKUP(E103,List!D$1:D$4,List!E$1:E$4)*LOOKUP(D103,List!B$1:B$2,List!C$1:C$2)))</f>
        <v>0</v>
      </c>
    </row>
    <row r="104" spans="1:26" x14ac:dyDescent="0.3">
      <c r="A104" s="9"/>
      <c r="B104" s="9"/>
      <c r="C104" s="17"/>
      <c r="D104" s="9"/>
      <c r="E104" s="9"/>
      <c r="F104" s="18"/>
      <c r="G104" s="9"/>
      <c r="H104" s="21" t="str">
        <f t="shared" si="1"/>
        <v/>
      </c>
      <c r="I104" s="16"/>
      <c r="Z104" s="5">
        <f>IF(OR(D104="",E104=""), 0,IF(OR(E104=List!D$1,E104=List!D$2),1, LOOKUP(E104,List!D$1:D$4,List!E$1:E$4)*LOOKUP(D104,List!B$1:B$2,List!C$1:C$2)))</f>
        <v>0</v>
      </c>
    </row>
    <row r="105" spans="1:26" x14ac:dyDescent="0.3">
      <c r="A105" s="9"/>
      <c r="B105" s="9"/>
      <c r="C105" s="17"/>
      <c r="D105" s="9"/>
      <c r="E105" s="9"/>
      <c r="F105" s="18"/>
      <c r="G105" s="9"/>
      <c r="H105" s="21" t="str">
        <f t="shared" si="1"/>
        <v/>
      </c>
      <c r="I105" s="16"/>
      <c r="Z105" s="5">
        <f>IF(OR(D105="",E105=""), 0,IF(OR(E105=List!D$1,E105=List!D$2),1, LOOKUP(E105,List!D$1:D$4,List!E$1:E$4)*LOOKUP(D105,List!B$1:B$2,List!C$1:C$2)))</f>
        <v>0</v>
      </c>
    </row>
    <row r="106" spans="1:26" x14ac:dyDescent="0.3">
      <c r="A106" s="9"/>
      <c r="B106" s="9"/>
      <c r="C106" s="17"/>
      <c r="D106" s="9"/>
      <c r="E106" s="9"/>
      <c r="F106" s="18"/>
      <c r="G106" s="9"/>
      <c r="H106" s="21" t="str">
        <f t="shared" si="1"/>
        <v/>
      </c>
      <c r="I106" s="16"/>
      <c r="Z106" s="5">
        <f>IF(OR(D106="",E106=""), 0,IF(OR(E106=List!D$1,E106=List!D$2),1, LOOKUP(E106,List!D$1:D$4,List!E$1:E$4)*LOOKUP(D106,List!B$1:B$2,List!C$1:C$2)))</f>
        <v>0</v>
      </c>
    </row>
    <row r="107" spans="1:26" x14ac:dyDescent="0.3">
      <c r="A107" s="9"/>
      <c r="B107" s="9"/>
      <c r="C107" s="17"/>
      <c r="D107" s="9"/>
      <c r="E107" s="9"/>
      <c r="F107" s="18"/>
      <c r="G107" s="9"/>
      <c r="H107" s="21" t="str">
        <f t="shared" si="1"/>
        <v/>
      </c>
      <c r="I107" s="16"/>
      <c r="Z107" s="5">
        <f>IF(OR(D107="",E107=""), 0,IF(OR(E107=List!D$1,E107=List!D$2),1, LOOKUP(E107,List!D$1:D$4,List!E$1:E$4)*LOOKUP(D107,List!B$1:B$2,List!C$1:C$2)))</f>
        <v>0</v>
      </c>
    </row>
    <row r="108" spans="1:26" x14ac:dyDescent="0.3">
      <c r="A108" s="9"/>
      <c r="B108" s="9"/>
      <c r="C108" s="17"/>
      <c r="D108" s="9"/>
      <c r="E108" s="9"/>
      <c r="F108" s="18"/>
      <c r="G108" s="9"/>
      <c r="H108" s="21" t="str">
        <f t="shared" si="1"/>
        <v/>
      </c>
      <c r="I108" s="16"/>
      <c r="Z108" s="5">
        <f>IF(OR(D108="",E108=""), 0,IF(OR(E108=List!D$1,E108=List!D$2),1, LOOKUP(E108,List!D$1:D$4,List!E$1:E$4)*LOOKUP(D108,List!B$1:B$2,List!C$1:C$2)))</f>
        <v>0</v>
      </c>
    </row>
    <row r="109" spans="1:26" x14ac:dyDescent="0.3">
      <c r="A109" s="9"/>
      <c r="B109" s="9"/>
      <c r="C109" s="17"/>
      <c r="D109" s="9"/>
      <c r="E109" s="9"/>
      <c r="F109" s="18"/>
      <c r="G109" s="9"/>
      <c r="H109" s="21" t="str">
        <f t="shared" si="1"/>
        <v/>
      </c>
      <c r="I109" s="16"/>
      <c r="Z109" s="5">
        <f>IF(OR(D109="",E109=""), 0,IF(OR(E109=List!D$1,E109=List!D$2),1, LOOKUP(E109,List!D$1:D$4,List!E$1:E$4)*LOOKUP(D109,List!B$1:B$2,List!C$1:C$2)))</f>
        <v>0</v>
      </c>
    </row>
    <row r="110" spans="1:26" x14ac:dyDescent="0.3">
      <c r="A110" s="9"/>
      <c r="B110" s="9"/>
      <c r="C110" s="17"/>
      <c r="D110" s="9"/>
      <c r="E110" s="9"/>
      <c r="F110" s="18"/>
      <c r="G110" s="9"/>
      <c r="H110" s="21" t="str">
        <f t="shared" si="1"/>
        <v/>
      </c>
      <c r="I110" s="16"/>
      <c r="Z110" s="5">
        <f>IF(OR(D110="",E110=""), 0,IF(OR(E110=List!D$1,E110=List!D$2),1, LOOKUP(E110,List!D$1:D$4,List!E$1:E$4)*LOOKUP(D110,List!B$1:B$2,List!C$1:C$2)))</f>
        <v>0</v>
      </c>
    </row>
    <row r="111" spans="1:26" x14ac:dyDescent="0.3">
      <c r="A111" s="9"/>
      <c r="B111" s="9"/>
      <c r="C111" s="17"/>
      <c r="D111" s="9"/>
      <c r="E111" s="9"/>
      <c r="F111" s="18"/>
      <c r="G111" s="9"/>
      <c r="H111" s="21" t="str">
        <f t="shared" si="1"/>
        <v/>
      </c>
      <c r="I111" s="16"/>
      <c r="Z111" s="5">
        <f>IF(OR(D111="",E111=""), 0,IF(OR(E111=List!D$1,E111=List!D$2),1, LOOKUP(E111,List!D$1:D$4,List!E$1:E$4)*LOOKUP(D111,List!B$1:B$2,List!C$1:C$2)))</f>
        <v>0</v>
      </c>
    </row>
    <row r="112" spans="1:26" x14ac:dyDescent="0.3">
      <c r="A112" s="9"/>
      <c r="B112" s="9"/>
      <c r="C112" s="17"/>
      <c r="D112" s="9"/>
      <c r="E112" s="9"/>
      <c r="F112" s="18"/>
      <c r="G112" s="9"/>
      <c r="H112" s="21" t="str">
        <f t="shared" si="1"/>
        <v/>
      </c>
      <c r="I112" s="16"/>
      <c r="Z112" s="5">
        <f>IF(OR(D112="",E112=""), 0,IF(OR(E112=List!D$1,E112=List!D$2),1, LOOKUP(E112,List!D$1:D$4,List!E$1:E$4)*LOOKUP(D112,List!B$1:B$2,List!C$1:C$2)))</f>
        <v>0</v>
      </c>
    </row>
    <row r="113" spans="1:26" x14ac:dyDescent="0.3">
      <c r="A113" s="9"/>
      <c r="B113" s="9"/>
      <c r="C113" s="17"/>
      <c r="D113" s="9"/>
      <c r="E113" s="9"/>
      <c r="F113" s="18"/>
      <c r="G113" s="9"/>
      <c r="H113" s="21" t="str">
        <f t="shared" si="1"/>
        <v/>
      </c>
      <c r="I113" s="16"/>
      <c r="Z113" s="5">
        <f>IF(OR(D113="",E113=""), 0,IF(OR(E113=List!D$1,E113=List!D$2),1, LOOKUP(E113,List!D$1:D$4,List!E$1:E$4)*LOOKUP(D113,List!B$1:B$2,List!C$1:C$2)))</f>
        <v>0</v>
      </c>
    </row>
    <row r="114" spans="1:26" x14ac:dyDescent="0.3">
      <c r="A114" s="9"/>
      <c r="B114" s="9"/>
      <c r="C114" s="17"/>
      <c r="D114" s="9"/>
      <c r="E114" s="9"/>
      <c r="F114" s="18"/>
      <c r="G114" s="9"/>
      <c r="H114" s="21" t="str">
        <f t="shared" si="1"/>
        <v/>
      </c>
      <c r="I114" s="16"/>
      <c r="Z114" s="5">
        <f>IF(OR(D114="",E114=""), 0,IF(OR(E114=List!D$1,E114=List!D$2),1, LOOKUP(E114,List!D$1:D$4,List!E$1:E$4)*LOOKUP(D114,List!B$1:B$2,List!C$1:C$2)))</f>
        <v>0</v>
      </c>
    </row>
    <row r="115" spans="1:26" x14ac:dyDescent="0.3">
      <c r="A115" s="9"/>
      <c r="B115" s="9"/>
      <c r="C115" s="17"/>
      <c r="D115" s="9"/>
      <c r="E115" s="9"/>
      <c r="F115" s="18"/>
      <c r="G115" s="9"/>
      <c r="H115" s="21" t="str">
        <f t="shared" si="1"/>
        <v/>
      </c>
      <c r="I115" s="16"/>
      <c r="Z115" s="5">
        <f>IF(OR(D115="",E115=""), 0,IF(OR(E115=List!D$1,E115=List!D$2),1, LOOKUP(E115,List!D$1:D$4,List!E$1:E$4)*LOOKUP(D115,List!B$1:B$2,List!C$1:C$2)))</f>
        <v>0</v>
      </c>
    </row>
    <row r="116" spans="1:26" x14ac:dyDescent="0.3">
      <c r="A116" s="9"/>
      <c r="B116" s="9"/>
      <c r="C116" s="17"/>
      <c r="D116" s="9"/>
      <c r="E116" s="9"/>
      <c r="F116" s="18"/>
      <c r="G116" s="9"/>
      <c r="H116" s="21" t="str">
        <f t="shared" si="1"/>
        <v/>
      </c>
      <c r="I116" s="16"/>
      <c r="Z116" s="5">
        <f>IF(OR(D116="",E116=""), 0,IF(OR(E116=List!D$1,E116=List!D$2),1, LOOKUP(E116,List!D$1:D$4,List!E$1:E$4)*LOOKUP(D116,List!B$1:B$2,List!C$1:C$2)))</f>
        <v>0</v>
      </c>
    </row>
    <row r="117" spans="1:26" x14ac:dyDescent="0.3">
      <c r="A117" s="9"/>
      <c r="B117" s="9"/>
      <c r="C117" s="17"/>
      <c r="D117" s="9"/>
      <c r="E117" s="9"/>
      <c r="F117" s="18"/>
      <c r="G117" s="9"/>
      <c r="H117" s="21" t="str">
        <f t="shared" si="1"/>
        <v/>
      </c>
      <c r="I117" s="16"/>
      <c r="Z117" s="5">
        <f>IF(OR(D117="",E117=""), 0,IF(OR(E117=List!D$1,E117=List!D$2),1, LOOKUP(E117,List!D$1:D$4,List!E$1:E$4)*LOOKUP(D117,List!B$1:B$2,List!C$1:C$2)))</f>
        <v>0</v>
      </c>
    </row>
    <row r="118" spans="1:26" x14ac:dyDescent="0.3">
      <c r="A118" s="9"/>
      <c r="B118" s="9"/>
      <c r="C118" s="17"/>
      <c r="D118" s="9"/>
      <c r="E118" s="9"/>
      <c r="F118" s="18"/>
      <c r="G118" s="9"/>
      <c r="H118" s="21" t="str">
        <f t="shared" si="1"/>
        <v/>
      </c>
      <c r="I118" s="16"/>
      <c r="Z118" s="5">
        <f>IF(OR(D118="",E118=""), 0,IF(OR(E118=List!D$1,E118=List!D$2),1, LOOKUP(E118,List!D$1:D$4,List!E$1:E$4)*LOOKUP(D118,List!B$1:B$2,List!C$1:C$2)))</f>
        <v>0</v>
      </c>
    </row>
    <row r="119" spans="1:26" x14ac:dyDescent="0.3">
      <c r="A119" s="9"/>
      <c r="B119" s="9"/>
      <c r="C119" s="17"/>
      <c r="D119" s="9"/>
      <c r="E119" s="9"/>
      <c r="F119" s="18"/>
      <c r="G119" s="9"/>
      <c r="H119" s="21" t="str">
        <f t="shared" si="1"/>
        <v/>
      </c>
      <c r="I119" s="16"/>
      <c r="Z119" s="5">
        <f>IF(OR(D119="",E119=""), 0,IF(OR(E119=List!D$1,E119=List!D$2),1, LOOKUP(E119,List!D$1:D$4,List!E$1:E$4)*LOOKUP(D119,List!B$1:B$2,List!C$1:C$2)))</f>
        <v>0</v>
      </c>
    </row>
    <row r="120" spans="1:26" x14ac:dyDescent="0.3">
      <c r="A120" s="9"/>
      <c r="B120" s="9"/>
      <c r="C120" s="17"/>
      <c r="D120" s="9"/>
      <c r="E120" s="9"/>
      <c r="F120" s="18"/>
      <c r="G120" s="9"/>
      <c r="H120" s="21" t="str">
        <f t="shared" si="1"/>
        <v/>
      </c>
      <c r="I120" s="16"/>
      <c r="Z120" s="5">
        <f>IF(OR(D120="",E120=""), 0,IF(OR(E120=List!D$1,E120=List!D$2),1, LOOKUP(E120,List!D$1:D$4,List!E$1:E$4)*LOOKUP(D120,List!B$1:B$2,List!C$1:C$2)))</f>
        <v>0</v>
      </c>
    </row>
    <row r="121" spans="1:26" x14ac:dyDescent="0.3">
      <c r="A121" s="9"/>
      <c r="B121" s="9"/>
      <c r="C121" s="17"/>
      <c r="D121" s="9"/>
      <c r="E121" s="9"/>
      <c r="F121" s="18"/>
      <c r="G121" s="9"/>
      <c r="H121" s="21" t="str">
        <f t="shared" si="1"/>
        <v/>
      </c>
      <c r="I121" s="16"/>
      <c r="Z121" s="5">
        <f>IF(OR(D121="",E121=""), 0,IF(OR(E121=List!D$1,E121=List!D$2),1, LOOKUP(E121,List!D$1:D$4,List!E$1:E$4)*LOOKUP(D121,List!B$1:B$2,List!C$1:C$2)))</f>
        <v>0</v>
      </c>
    </row>
    <row r="122" spans="1:26" x14ac:dyDescent="0.3">
      <c r="A122" s="9"/>
      <c r="B122" s="9"/>
      <c r="C122" s="17"/>
      <c r="D122" s="9"/>
      <c r="E122" s="9"/>
      <c r="F122" s="18"/>
      <c r="G122" s="9"/>
      <c r="H122" s="21" t="str">
        <f t="shared" si="1"/>
        <v/>
      </c>
      <c r="I122" s="16"/>
      <c r="Z122" s="5">
        <f>IF(OR(D122="",E122=""), 0,IF(OR(E122=List!D$1,E122=List!D$2),1, LOOKUP(E122,List!D$1:D$4,List!E$1:E$4)*LOOKUP(D122,List!B$1:B$2,List!C$1:C$2)))</f>
        <v>0</v>
      </c>
    </row>
    <row r="123" spans="1:26" x14ac:dyDescent="0.3">
      <c r="A123" s="9"/>
      <c r="B123" s="9"/>
      <c r="C123" s="17"/>
      <c r="D123" s="9"/>
      <c r="E123" s="9"/>
      <c r="F123" s="18"/>
      <c r="G123" s="9"/>
      <c r="H123" s="21" t="str">
        <f t="shared" si="1"/>
        <v/>
      </c>
      <c r="I123" s="16"/>
      <c r="Z123" s="5">
        <f>IF(OR(D123="",E123=""), 0,IF(OR(E123=List!D$1,E123=List!D$2),1, LOOKUP(E123,List!D$1:D$4,List!E$1:E$4)*LOOKUP(D123,List!B$1:B$2,List!C$1:C$2)))</f>
        <v>0</v>
      </c>
    </row>
    <row r="124" spans="1:26" x14ac:dyDescent="0.3">
      <c r="A124" s="9"/>
      <c r="B124" s="9"/>
      <c r="C124" s="17"/>
      <c r="D124" s="9"/>
      <c r="E124" s="9"/>
      <c r="F124" s="18"/>
      <c r="G124" s="9"/>
      <c r="H124" s="21" t="str">
        <f t="shared" si="1"/>
        <v/>
      </c>
      <c r="I124" s="16"/>
      <c r="Z124" s="5">
        <f>IF(OR(D124="",E124=""), 0,IF(OR(E124=List!D$1,E124=List!D$2),1, LOOKUP(E124,List!D$1:D$4,List!E$1:E$4)*LOOKUP(D124,List!B$1:B$2,List!C$1:C$2)))</f>
        <v>0</v>
      </c>
    </row>
    <row r="125" spans="1:26" x14ac:dyDescent="0.3">
      <c r="A125" s="9"/>
      <c r="B125" s="9"/>
      <c r="C125" s="17"/>
      <c r="D125" s="9"/>
      <c r="E125" s="9"/>
      <c r="F125" s="18"/>
      <c r="G125" s="9"/>
      <c r="H125" s="21" t="str">
        <f t="shared" si="1"/>
        <v/>
      </c>
      <c r="I125" s="16"/>
      <c r="Z125" s="5">
        <f>IF(OR(D125="",E125=""), 0,IF(OR(E125=List!D$1,E125=List!D$2),1, LOOKUP(E125,List!D$1:D$4,List!E$1:E$4)*LOOKUP(D125,List!B$1:B$2,List!C$1:C$2)))</f>
        <v>0</v>
      </c>
    </row>
    <row r="126" spans="1:26" x14ac:dyDescent="0.3">
      <c r="A126" s="9"/>
      <c r="B126" s="9"/>
      <c r="C126" s="17"/>
      <c r="D126" s="9"/>
      <c r="E126" s="9"/>
      <c r="F126" s="18"/>
      <c r="G126" s="9"/>
      <c r="H126" s="21" t="str">
        <f t="shared" si="1"/>
        <v/>
      </c>
      <c r="I126" s="16"/>
      <c r="Z126" s="5">
        <f>IF(OR(D126="",E126=""), 0,IF(OR(E126=List!D$1,E126=List!D$2),1, LOOKUP(E126,List!D$1:D$4,List!E$1:E$4)*LOOKUP(D126,List!B$1:B$2,List!C$1:C$2)))</f>
        <v>0</v>
      </c>
    </row>
    <row r="127" spans="1:26" x14ac:dyDescent="0.3">
      <c r="A127" s="9"/>
      <c r="B127" s="9"/>
      <c r="C127" s="17"/>
      <c r="D127" s="9"/>
      <c r="E127" s="9"/>
      <c r="F127" s="18"/>
      <c r="G127" s="9"/>
      <c r="H127" s="21" t="str">
        <f t="shared" si="1"/>
        <v/>
      </c>
      <c r="I127" s="16"/>
      <c r="Z127" s="5">
        <f>IF(OR(D127="",E127=""), 0,IF(OR(E127=List!D$1,E127=List!D$2),1, LOOKUP(E127,List!D$1:D$4,List!E$1:E$4)*LOOKUP(D127,List!B$1:B$2,List!C$1:C$2)))</f>
        <v>0</v>
      </c>
    </row>
    <row r="128" spans="1:26" x14ac:dyDescent="0.3">
      <c r="A128" s="9"/>
      <c r="B128" s="9"/>
      <c r="C128" s="17"/>
      <c r="D128" s="9"/>
      <c r="E128" s="9"/>
      <c r="F128" s="18"/>
      <c r="G128" s="9"/>
      <c r="H128" s="21" t="str">
        <f t="shared" si="1"/>
        <v/>
      </c>
      <c r="I128" s="16"/>
      <c r="Z128" s="5">
        <f>IF(OR(D128="",E128=""), 0,IF(OR(E128=List!D$1,E128=List!D$2),1, LOOKUP(E128,List!D$1:D$4,List!E$1:E$4)*LOOKUP(D128,List!B$1:B$2,List!C$1:C$2)))</f>
        <v>0</v>
      </c>
    </row>
    <row r="129" spans="1:26" x14ac:dyDescent="0.3">
      <c r="A129" s="9"/>
      <c r="B129" s="9"/>
      <c r="C129" s="17"/>
      <c r="D129" s="9"/>
      <c r="E129" s="9"/>
      <c r="F129" s="18"/>
      <c r="G129" s="9"/>
      <c r="H129" s="21" t="str">
        <f t="shared" si="1"/>
        <v/>
      </c>
      <c r="I129" s="16"/>
      <c r="Z129" s="5">
        <f>IF(OR(D129="",E129=""), 0,IF(OR(E129=List!D$1,E129=List!D$2),1, LOOKUP(E129,List!D$1:D$4,List!E$1:E$4)*LOOKUP(D129,List!B$1:B$2,List!C$1:C$2)))</f>
        <v>0</v>
      </c>
    </row>
    <row r="130" spans="1:26" x14ac:dyDescent="0.3">
      <c r="A130" s="9"/>
      <c r="B130" s="9"/>
      <c r="C130" s="17"/>
      <c r="D130" s="9"/>
      <c r="E130" s="9"/>
      <c r="F130" s="18"/>
      <c r="G130" s="9"/>
      <c r="H130" s="21" t="str">
        <f t="shared" si="1"/>
        <v/>
      </c>
      <c r="I130" s="16"/>
      <c r="Z130" s="5">
        <f>IF(OR(D130="",E130=""), 0,IF(OR(E130=List!D$1,E130=List!D$2),1, LOOKUP(E130,List!D$1:D$4,List!E$1:E$4)*LOOKUP(D130,List!B$1:B$2,List!C$1:C$2)))</f>
        <v>0</v>
      </c>
    </row>
    <row r="131" spans="1:26" x14ac:dyDescent="0.3">
      <c r="A131" s="9"/>
      <c r="B131" s="9"/>
      <c r="C131" s="17"/>
      <c r="D131" s="9"/>
      <c r="E131" s="9"/>
      <c r="F131" s="18"/>
      <c r="G131" s="9"/>
      <c r="H131" s="21" t="str">
        <f t="shared" si="1"/>
        <v/>
      </c>
      <c r="I131" s="16"/>
      <c r="Z131" s="5">
        <f>IF(OR(D131="",E131=""), 0,IF(OR(E131=List!D$1,E131=List!D$2),1, LOOKUP(E131,List!D$1:D$4,List!E$1:E$4)*LOOKUP(D131,List!B$1:B$2,List!C$1:C$2)))</f>
        <v>0</v>
      </c>
    </row>
    <row r="132" spans="1:26" x14ac:dyDescent="0.3">
      <c r="A132" s="9"/>
      <c r="B132" s="9"/>
      <c r="C132" s="17"/>
      <c r="D132" s="9"/>
      <c r="E132" s="9"/>
      <c r="F132" s="18"/>
      <c r="G132" s="9"/>
      <c r="H132" s="21" t="str">
        <f t="shared" ref="H132:H195" si="2">IF(F132="","",1/F132)</f>
        <v/>
      </c>
      <c r="I132" s="16"/>
      <c r="Z132" s="5">
        <f>IF(OR(D132="",E132=""), 0,IF(OR(E132=List!D$1,E132=List!D$2),1, LOOKUP(E132,List!D$1:D$4,List!E$1:E$4)*LOOKUP(D132,List!B$1:B$2,List!C$1:C$2)))</f>
        <v>0</v>
      </c>
    </row>
    <row r="133" spans="1:26" x14ac:dyDescent="0.3">
      <c r="A133" s="9"/>
      <c r="B133" s="9"/>
      <c r="C133" s="17"/>
      <c r="D133" s="9"/>
      <c r="E133" s="9"/>
      <c r="F133" s="18"/>
      <c r="G133" s="9"/>
      <c r="H133" s="21" t="str">
        <f t="shared" si="2"/>
        <v/>
      </c>
      <c r="I133" s="16"/>
      <c r="Z133" s="5">
        <f>IF(OR(D133="",E133=""), 0,IF(OR(E133=List!D$1,E133=List!D$2),1, LOOKUP(E133,List!D$1:D$4,List!E$1:E$4)*LOOKUP(D133,List!B$1:B$2,List!C$1:C$2)))</f>
        <v>0</v>
      </c>
    </row>
    <row r="134" spans="1:26" x14ac:dyDescent="0.3">
      <c r="A134" s="9"/>
      <c r="B134" s="9"/>
      <c r="C134" s="17"/>
      <c r="D134" s="9"/>
      <c r="E134" s="9"/>
      <c r="F134" s="18"/>
      <c r="G134" s="9"/>
      <c r="H134" s="21" t="str">
        <f t="shared" si="2"/>
        <v/>
      </c>
      <c r="I134" s="16"/>
      <c r="Z134" s="5">
        <f>IF(OR(D134="",E134=""), 0,IF(OR(E134=List!D$1,E134=List!D$2),1, LOOKUP(E134,List!D$1:D$4,List!E$1:E$4)*LOOKUP(D134,List!B$1:B$2,List!C$1:C$2)))</f>
        <v>0</v>
      </c>
    </row>
    <row r="135" spans="1:26" x14ac:dyDescent="0.3">
      <c r="A135" s="9"/>
      <c r="B135" s="9"/>
      <c r="C135" s="17"/>
      <c r="D135" s="9"/>
      <c r="E135" s="9"/>
      <c r="F135" s="18"/>
      <c r="G135" s="9"/>
      <c r="H135" s="21" t="str">
        <f t="shared" si="2"/>
        <v/>
      </c>
      <c r="I135" s="16"/>
      <c r="Z135" s="5">
        <f>IF(OR(D135="",E135=""), 0,IF(OR(E135=List!D$1,E135=List!D$2),1, LOOKUP(E135,List!D$1:D$4,List!E$1:E$4)*LOOKUP(D135,List!B$1:B$2,List!C$1:C$2)))</f>
        <v>0</v>
      </c>
    </row>
    <row r="136" spans="1:26" x14ac:dyDescent="0.3">
      <c r="A136" s="9"/>
      <c r="B136" s="9"/>
      <c r="C136" s="17"/>
      <c r="D136" s="9"/>
      <c r="E136" s="9"/>
      <c r="F136" s="18"/>
      <c r="G136" s="9"/>
      <c r="H136" s="21" t="str">
        <f t="shared" si="2"/>
        <v/>
      </c>
      <c r="I136" s="16"/>
      <c r="Z136" s="5">
        <f>IF(OR(D136="",E136=""), 0,IF(OR(E136=List!D$1,E136=List!D$2),1, LOOKUP(E136,List!D$1:D$4,List!E$1:E$4)*LOOKUP(D136,List!B$1:B$2,List!C$1:C$2)))</f>
        <v>0</v>
      </c>
    </row>
    <row r="137" spans="1:26" x14ac:dyDescent="0.3">
      <c r="A137" s="9"/>
      <c r="B137" s="9"/>
      <c r="C137" s="17"/>
      <c r="D137" s="9"/>
      <c r="E137" s="9"/>
      <c r="F137" s="18"/>
      <c r="G137" s="9"/>
      <c r="H137" s="21" t="str">
        <f t="shared" si="2"/>
        <v/>
      </c>
      <c r="I137" s="16"/>
      <c r="Z137" s="5">
        <f>IF(OR(D137="",E137=""), 0,IF(OR(E137=List!D$1,E137=List!D$2),1, LOOKUP(E137,List!D$1:D$4,List!E$1:E$4)*LOOKUP(D137,List!B$1:B$2,List!C$1:C$2)))</f>
        <v>0</v>
      </c>
    </row>
    <row r="138" spans="1:26" x14ac:dyDescent="0.3">
      <c r="A138" s="9"/>
      <c r="B138" s="9"/>
      <c r="C138" s="17"/>
      <c r="D138" s="9"/>
      <c r="E138" s="9"/>
      <c r="F138" s="18"/>
      <c r="G138" s="9"/>
      <c r="H138" s="21" t="str">
        <f t="shared" si="2"/>
        <v/>
      </c>
      <c r="I138" s="16"/>
      <c r="Z138" s="5">
        <f>IF(OR(D138="",E138=""), 0,IF(OR(E138=List!D$1,E138=List!D$2),1, LOOKUP(E138,List!D$1:D$4,List!E$1:E$4)*LOOKUP(D138,List!B$1:B$2,List!C$1:C$2)))</f>
        <v>0</v>
      </c>
    </row>
    <row r="139" spans="1:26" x14ac:dyDescent="0.3">
      <c r="A139" s="9"/>
      <c r="B139" s="9"/>
      <c r="C139" s="17"/>
      <c r="D139" s="9"/>
      <c r="E139" s="9"/>
      <c r="F139" s="18"/>
      <c r="G139" s="9"/>
      <c r="H139" s="21" t="str">
        <f t="shared" si="2"/>
        <v/>
      </c>
      <c r="I139" s="16"/>
      <c r="Z139" s="5">
        <f>IF(OR(D139="",E139=""), 0,IF(OR(E139=List!D$1,E139=List!D$2),1, LOOKUP(E139,List!D$1:D$4,List!E$1:E$4)*LOOKUP(D139,List!B$1:B$2,List!C$1:C$2)))</f>
        <v>0</v>
      </c>
    </row>
    <row r="140" spans="1:26" x14ac:dyDescent="0.3">
      <c r="A140" s="9"/>
      <c r="B140" s="9"/>
      <c r="C140" s="17"/>
      <c r="D140" s="9"/>
      <c r="E140" s="9"/>
      <c r="F140" s="18"/>
      <c r="G140" s="9"/>
      <c r="H140" s="21" t="str">
        <f t="shared" si="2"/>
        <v/>
      </c>
      <c r="I140" s="16"/>
      <c r="Z140" s="5">
        <f>IF(OR(D140="",E140=""), 0,IF(OR(E140=List!D$1,E140=List!D$2),1, LOOKUP(E140,List!D$1:D$4,List!E$1:E$4)*LOOKUP(D140,List!B$1:B$2,List!C$1:C$2)))</f>
        <v>0</v>
      </c>
    </row>
    <row r="141" spans="1:26" x14ac:dyDescent="0.3">
      <c r="A141" s="9"/>
      <c r="B141" s="9"/>
      <c r="C141" s="17"/>
      <c r="D141" s="9"/>
      <c r="E141" s="9"/>
      <c r="F141" s="18"/>
      <c r="G141" s="9"/>
      <c r="H141" s="21" t="str">
        <f t="shared" si="2"/>
        <v/>
      </c>
      <c r="I141" s="16"/>
      <c r="Z141" s="5">
        <f>IF(OR(D141="",E141=""), 0,IF(OR(E141=List!D$1,E141=List!D$2),1, LOOKUP(E141,List!D$1:D$4,List!E$1:E$4)*LOOKUP(D141,List!B$1:B$2,List!C$1:C$2)))</f>
        <v>0</v>
      </c>
    </row>
    <row r="142" spans="1:26" x14ac:dyDescent="0.3">
      <c r="A142" s="9"/>
      <c r="B142" s="9"/>
      <c r="C142" s="17"/>
      <c r="D142" s="9"/>
      <c r="E142" s="9"/>
      <c r="F142" s="18"/>
      <c r="G142" s="9"/>
      <c r="H142" s="21" t="str">
        <f t="shared" si="2"/>
        <v/>
      </c>
      <c r="I142" s="16"/>
      <c r="Z142" s="5">
        <f>IF(OR(D142="",E142=""), 0,IF(OR(E142=List!D$1,E142=List!D$2),1, LOOKUP(E142,List!D$1:D$4,List!E$1:E$4)*LOOKUP(D142,List!B$1:B$2,List!C$1:C$2)))</f>
        <v>0</v>
      </c>
    </row>
    <row r="143" spans="1:26" x14ac:dyDescent="0.3">
      <c r="A143" s="9"/>
      <c r="B143" s="9"/>
      <c r="C143" s="17"/>
      <c r="D143" s="9"/>
      <c r="E143" s="9"/>
      <c r="F143" s="18"/>
      <c r="G143" s="9"/>
      <c r="H143" s="21" t="str">
        <f t="shared" si="2"/>
        <v/>
      </c>
      <c r="I143" s="16"/>
      <c r="Z143" s="5">
        <f>IF(OR(D143="",E143=""), 0,IF(OR(E143=List!D$1,E143=List!D$2),1, LOOKUP(E143,List!D$1:D$4,List!E$1:E$4)*LOOKUP(D143,List!B$1:B$2,List!C$1:C$2)))</f>
        <v>0</v>
      </c>
    </row>
    <row r="144" spans="1:26" x14ac:dyDescent="0.3">
      <c r="A144" s="9"/>
      <c r="B144" s="9"/>
      <c r="C144" s="17"/>
      <c r="D144" s="9"/>
      <c r="E144" s="9"/>
      <c r="F144" s="18"/>
      <c r="G144" s="9"/>
      <c r="H144" s="21" t="str">
        <f t="shared" si="2"/>
        <v/>
      </c>
      <c r="I144" s="16"/>
      <c r="Z144" s="5">
        <f>IF(OR(D144="",E144=""), 0,IF(OR(E144=List!D$1,E144=List!D$2),1, LOOKUP(E144,List!D$1:D$4,List!E$1:E$4)*LOOKUP(D144,List!B$1:B$2,List!C$1:C$2)))</f>
        <v>0</v>
      </c>
    </row>
    <row r="145" spans="1:26" x14ac:dyDescent="0.3">
      <c r="A145" s="9"/>
      <c r="B145" s="9"/>
      <c r="C145" s="17"/>
      <c r="D145" s="9"/>
      <c r="E145" s="9"/>
      <c r="F145" s="18"/>
      <c r="G145" s="9"/>
      <c r="H145" s="21" t="str">
        <f t="shared" si="2"/>
        <v/>
      </c>
      <c r="I145" s="16"/>
      <c r="Z145" s="5">
        <f>IF(OR(D145="",E145=""), 0,IF(OR(E145=List!D$1,E145=List!D$2),1, LOOKUP(E145,List!D$1:D$4,List!E$1:E$4)*LOOKUP(D145,List!B$1:B$2,List!C$1:C$2)))</f>
        <v>0</v>
      </c>
    </row>
    <row r="146" spans="1:26" x14ac:dyDescent="0.3">
      <c r="A146" s="9"/>
      <c r="B146" s="9"/>
      <c r="C146" s="17"/>
      <c r="D146" s="9"/>
      <c r="E146" s="9"/>
      <c r="F146" s="18"/>
      <c r="G146" s="9"/>
      <c r="H146" s="21" t="str">
        <f t="shared" si="2"/>
        <v/>
      </c>
      <c r="I146" s="16"/>
      <c r="Z146" s="5">
        <f>IF(OR(D146="",E146=""), 0,IF(OR(E146=List!D$1,E146=List!D$2),1, LOOKUP(E146,List!D$1:D$4,List!E$1:E$4)*LOOKUP(D146,List!B$1:B$2,List!C$1:C$2)))</f>
        <v>0</v>
      </c>
    </row>
    <row r="147" spans="1:26" x14ac:dyDescent="0.3">
      <c r="A147" s="9"/>
      <c r="B147" s="9"/>
      <c r="C147" s="17"/>
      <c r="D147" s="9"/>
      <c r="E147" s="9"/>
      <c r="F147" s="18"/>
      <c r="G147" s="9"/>
      <c r="H147" s="21" t="str">
        <f t="shared" si="2"/>
        <v/>
      </c>
      <c r="I147" s="16"/>
      <c r="Z147" s="5">
        <f>IF(OR(D147="",E147=""), 0,IF(OR(E147=List!D$1,E147=List!D$2),1, LOOKUP(E147,List!D$1:D$4,List!E$1:E$4)*LOOKUP(D147,List!B$1:B$2,List!C$1:C$2)))</f>
        <v>0</v>
      </c>
    </row>
    <row r="148" spans="1:26" x14ac:dyDescent="0.3">
      <c r="A148" s="9"/>
      <c r="B148" s="9"/>
      <c r="C148" s="17"/>
      <c r="D148" s="9"/>
      <c r="E148" s="9"/>
      <c r="F148" s="18"/>
      <c r="G148" s="9"/>
      <c r="H148" s="21" t="str">
        <f t="shared" si="2"/>
        <v/>
      </c>
      <c r="I148" s="16"/>
      <c r="Z148" s="5">
        <f>IF(OR(D148="",E148=""), 0,IF(OR(E148=List!D$1,E148=List!D$2),1, LOOKUP(E148,List!D$1:D$4,List!E$1:E$4)*LOOKUP(D148,List!B$1:B$2,List!C$1:C$2)))</f>
        <v>0</v>
      </c>
    </row>
    <row r="149" spans="1:26" x14ac:dyDescent="0.3">
      <c r="A149" s="9"/>
      <c r="B149" s="9"/>
      <c r="C149" s="17"/>
      <c r="D149" s="9"/>
      <c r="E149" s="9"/>
      <c r="F149" s="18"/>
      <c r="G149" s="9"/>
      <c r="H149" s="21" t="str">
        <f t="shared" si="2"/>
        <v/>
      </c>
      <c r="I149" s="16"/>
      <c r="Z149" s="5">
        <f>IF(OR(D149="",E149=""), 0,IF(OR(E149=List!D$1,E149=List!D$2),1, LOOKUP(E149,List!D$1:D$4,List!E$1:E$4)*LOOKUP(D149,List!B$1:B$2,List!C$1:C$2)))</f>
        <v>0</v>
      </c>
    </row>
    <row r="150" spans="1:26" x14ac:dyDescent="0.3">
      <c r="A150" s="9"/>
      <c r="B150" s="9"/>
      <c r="C150" s="17"/>
      <c r="D150" s="9"/>
      <c r="E150" s="9"/>
      <c r="F150" s="18"/>
      <c r="G150" s="9"/>
      <c r="H150" s="21" t="str">
        <f t="shared" si="2"/>
        <v/>
      </c>
      <c r="I150" s="16"/>
      <c r="Z150" s="5">
        <f>IF(OR(D150="",E150=""), 0,IF(OR(E150=List!D$1,E150=List!D$2),1, LOOKUP(E150,List!D$1:D$4,List!E$1:E$4)*LOOKUP(D150,List!B$1:B$2,List!C$1:C$2)))</f>
        <v>0</v>
      </c>
    </row>
    <row r="151" spans="1:26" x14ac:dyDescent="0.3">
      <c r="A151" s="9"/>
      <c r="B151" s="9"/>
      <c r="C151" s="17"/>
      <c r="D151" s="9"/>
      <c r="E151" s="9"/>
      <c r="F151" s="18"/>
      <c r="G151" s="9"/>
      <c r="H151" s="21" t="str">
        <f t="shared" si="2"/>
        <v/>
      </c>
      <c r="I151" s="16"/>
      <c r="Z151" s="5">
        <f>IF(OR(D151="",E151=""), 0,IF(OR(E151=List!D$1,E151=List!D$2),1, LOOKUP(E151,List!D$1:D$4,List!E$1:E$4)*LOOKUP(D151,List!B$1:B$2,List!C$1:C$2)))</f>
        <v>0</v>
      </c>
    </row>
    <row r="152" spans="1:26" x14ac:dyDescent="0.3">
      <c r="A152" s="9"/>
      <c r="B152" s="9"/>
      <c r="C152" s="17"/>
      <c r="D152" s="9"/>
      <c r="E152" s="9"/>
      <c r="F152" s="18"/>
      <c r="G152" s="9"/>
      <c r="H152" s="21" t="str">
        <f t="shared" si="2"/>
        <v/>
      </c>
      <c r="I152" s="16"/>
      <c r="Z152" s="5">
        <f>IF(OR(D152="",E152=""), 0,IF(OR(E152=List!D$1,E152=List!D$2),1, LOOKUP(E152,List!D$1:D$4,List!E$1:E$4)*LOOKUP(D152,List!B$1:B$2,List!C$1:C$2)))</f>
        <v>0</v>
      </c>
    </row>
    <row r="153" spans="1:26" x14ac:dyDescent="0.3">
      <c r="A153" s="9"/>
      <c r="B153" s="9"/>
      <c r="C153" s="17"/>
      <c r="D153" s="9"/>
      <c r="E153" s="9"/>
      <c r="F153" s="18"/>
      <c r="G153" s="9"/>
      <c r="H153" s="21" t="str">
        <f t="shared" si="2"/>
        <v/>
      </c>
      <c r="I153" s="16"/>
      <c r="Z153" s="5">
        <f>IF(OR(D153="",E153=""), 0,IF(OR(E153=List!D$1,E153=List!D$2),1, LOOKUP(E153,List!D$1:D$4,List!E$1:E$4)*LOOKUP(D153,List!B$1:B$2,List!C$1:C$2)))</f>
        <v>0</v>
      </c>
    </row>
    <row r="154" spans="1:26" x14ac:dyDescent="0.3">
      <c r="A154" s="9"/>
      <c r="B154" s="9"/>
      <c r="C154" s="17"/>
      <c r="D154" s="9"/>
      <c r="E154" s="9"/>
      <c r="F154" s="18"/>
      <c r="G154" s="9"/>
      <c r="H154" s="21" t="str">
        <f t="shared" si="2"/>
        <v/>
      </c>
      <c r="I154" s="16"/>
      <c r="Z154" s="5">
        <f>IF(OR(D154="",E154=""), 0,IF(OR(E154=List!D$1,E154=List!D$2),1, LOOKUP(E154,List!D$1:D$4,List!E$1:E$4)*LOOKUP(D154,List!B$1:B$2,List!C$1:C$2)))</f>
        <v>0</v>
      </c>
    </row>
    <row r="155" spans="1:26" x14ac:dyDescent="0.3">
      <c r="A155" s="9"/>
      <c r="B155" s="9"/>
      <c r="C155" s="17"/>
      <c r="D155" s="9"/>
      <c r="E155" s="9"/>
      <c r="F155" s="18"/>
      <c r="G155" s="9"/>
      <c r="H155" s="21" t="str">
        <f t="shared" si="2"/>
        <v/>
      </c>
      <c r="I155" s="16"/>
      <c r="Z155" s="5">
        <f>IF(OR(D155="",E155=""), 0,IF(OR(E155=List!D$1,E155=List!D$2),1, LOOKUP(E155,List!D$1:D$4,List!E$1:E$4)*LOOKUP(D155,List!B$1:B$2,List!C$1:C$2)))</f>
        <v>0</v>
      </c>
    </row>
    <row r="156" spans="1:26" x14ac:dyDescent="0.3">
      <c r="A156" s="9"/>
      <c r="B156" s="9"/>
      <c r="C156" s="17"/>
      <c r="D156" s="9"/>
      <c r="E156" s="9"/>
      <c r="F156" s="18"/>
      <c r="G156" s="9"/>
      <c r="H156" s="21" t="str">
        <f t="shared" si="2"/>
        <v/>
      </c>
      <c r="I156" s="16"/>
      <c r="Z156" s="5">
        <f>IF(OR(D156="",E156=""), 0,IF(OR(E156=List!D$1,E156=List!D$2),1, LOOKUP(E156,List!D$1:D$4,List!E$1:E$4)*LOOKUP(D156,List!B$1:B$2,List!C$1:C$2)))</f>
        <v>0</v>
      </c>
    </row>
    <row r="157" spans="1:26" x14ac:dyDescent="0.3">
      <c r="A157" s="9"/>
      <c r="B157" s="9"/>
      <c r="C157" s="17"/>
      <c r="D157" s="9"/>
      <c r="E157" s="9"/>
      <c r="F157" s="18"/>
      <c r="G157" s="9"/>
      <c r="H157" s="21" t="str">
        <f t="shared" si="2"/>
        <v/>
      </c>
      <c r="I157" s="16"/>
      <c r="Z157" s="5">
        <f>IF(OR(D157="",E157=""), 0,IF(OR(E157=List!D$1,E157=List!D$2),1, LOOKUP(E157,List!D$1:D$4,List!E$1:E$4)*LOOKUP(D157,List!B$1:B$2,List!C$1:C$2)))</f>
        <v>0</v>
      </c>
    </row>
    <row r="158" spans="1:26" x14ac:dyDescent="0.3">
      <c r="A158" s="9"/>
      <c r="B158" s="9"/>
      <c r="C158" s="17"/>
      <c r="D158" s="9"/>
      <c r="E158" s="9"/>
      <c r="F158" s="18"/>
      <c r="G158" s="9"/>
      <c r="H158" s="21" t="str">
        <f t="shared" si="2"/>
        <v/>
      </c>
      <c r="I158" s="16"/>
      <c r="Z158" s="5">
        <f>IF(OR(D158="",E158=""), 0,IF(OR(E158=List!D$1,E158=List!D$2),1, LOOKUP(E158,List!D$1:D$4,List!E$1:E$4)*LOOKUP(D158,List!B$1:B$2,List!C$1:C$2)))</f>
        <v>0</v>
      </c>
    </row>
    <row r="159" spans="1:26" x14ac:dyDescent="0.3">
      <c r="A159" s="9"/>
      <c r="B159" s="9"/>
      <c r="C159" s="17"/>
      <c r="D159" s="9"/>
      <c r="E159" s="9"/>
      <c r="F159" s="18"/>
      <c r="G159" s="9"/>
      <c r="H159" s="21" t="str">
        <f t="shared" si="2"/>
        <v/>
      </c>
      <c r="I159" s="16"/>
      <c r="Z159" s="5">
        <f>IF(OR(D159="",E159=""), 0,IF(OR(E159=List!D$1,E159=List!D$2),1, LOOKUP(E159,List!D$1:D$4,List!E$1:E$4)*LOOKUP(D159,List!B$1:B$2,List!C$1:C$2)))</f>
        <v>0</v>
      </c>
    </row>
    <row r="160" spans="1:26" x14ac:dyDescent="0.3">
      <c r="A160" s="9"/>
      <c r="B160" s="9"/>
      <c r="C160" s="17"/>
      <c r="D160" s="9"/>
      <c r="E160" s="9"/>
      <c r="F160" s="18"/>
      <c r="G160" s="9"/>
      <c r="H160" s="21" t="str">
        <f t="shared" si="2"/>
        <v/>
      </c>
      <c r="I160" s="16"/>
      <c r="Z160" s="5">
        <f>IF(OR(D160="",E160=""), 0,IF(OR(E160=List!D$1,E160=List!D$2),1, LOOKUP(E160,List!D$1:D$4,List!E$1:E$4)*LOOKUP(D160,List!B$1:B$2,List!C$1:C$2)))</f>
        <v>0</v>
      </c>
    </row>
    <row r="161" spans="1:26" x14ac:dyDescent="0.3">
      <c r="A161" s="9"/>
      <c r="B161" s="9"/>
      <c r="C161" s="17"/>
      <c r="D161" s="9"/>
      <c r="E161" s="9"/>
      <c r="F161" s="18"/>
      <c r="G161" s="9"/>
      <c r="H161" s="21" t="str">
        <f t="shared" si="2"/>
        <v/>
      </c>
      <c r="I161" s="16"/>
      <c r="Z161" s="5">
        <f>IF(OR(D161="",E161=""), 0,IF(OR(E161=List!D$1,E161=List!D$2),1, LOOKUP(E161,List!D$1:D$4,List!E$1:E$4)*LOOKUP(D161,List!B$1:B$2,List!C$1:C$2)))</f>
        <v>0</v>
      </c>
    </row>
    <row r="162" spans="1:26" x14ac:dyDescent="0.3">
      <c r="A162" s="9"/>
      <c r="B162" s="9"/>
      <c r="C162" s="17"/>
      <c r="D162" s="9"/>
      <c r="E162" s="9"/>
      <c r="F162" s="18"/>
      <c r="G162" s="9"/>
      <c r="H162" s="21" t="str">
        <f t="shared" si="2"/>
        <v/>
      </c>
      <c r="I162" s="16"/>
      <c r="Z162" s="5">
        <f>IF(OR(D162="",E162=""), 0,IF(OR(E162=List!D$1,E162=List!D$2),1, LOOKUP(E162,List!D$1:D$4,List!E$1:E$4)*LOOKUP(D162,List!B$1:B$2,List!C$1:C$2)))</f>
        <v>0</v>
      </c>
    </row>
    <row r="163" spans="1:26" x14ac:dyDescent="0.3">
      <c r="A163" s="9"/>
      <c r="B163" s="9"/>
      <c r="C163" s="17"/>
      <c r="D163" s="9"/>
      <c r="E163" s="9"/>
      <c r="F163" s="18"/>
      <c r="G163" s="9"/>
      <c r="H163" s="21" t="str">
        <f t="shared" si="2"/>
        <v/>
      </c>
      <c r="I163" s="16"/>
      <c r="Z163" s="5">
        <f>IF(OR(D163="",E163=""), 0,IF(OR(E163=List!D$1,E163=List!D$2),1, LOOKUP(E163,List!D$1:D$4,List!E$1:E$4)*LOOKUP(D163,List!B$1:B$2,List!C$1:C$2)))</f>
        <v>0</v>
      </c>
    </row>
    <row r="164" spans="1:26" x14ac:dyDescent="0.3">
      <c r="A164" s="9"/>
      <c r="B164" s="9"/>
      <c r="C164" s="17"/>
      <c r="D164" s="9"/>
      <c r="E164" s="9"/>
      <c r="F164" s="18"/>
      <c r="G164" s="9"/>
      <c r="H164" s="21" t="str">
        <f t="shared" si="2"/>
        <v/>
      </c>
      <c r="I164" s="16"/>
      <c r="Z164" s="5">
        <f>IF(OR(D164="",E164=""), 0,IF(OR(E164=List!D$1,E164=List!D$2),1, LOOKUP(E164,List!D$1:D$4,List!E$1:E$4)*LOOKUP(D164,List!B$1:B$2,List!C$1:C$2)))</f>
        <v>0</v>
      </c>
    </row>
    <row r="165" spans="1:26" x14ac:dyDescent="0.3">
      <c r="A165" s="9"/>
      <c r="B165" s="9"/>
      <c r="C165" s="17"/>
      <c r="D165" s="9"/>
      <c r="E165" s="9"/>
      <c r="F165" s="18"/>
      <c r="G165" s="9"/>
      <c r="H165" s="21" t="str">
        <f t="shared" si="2"/>
        <v/>
      </c>
      <c r="I165" s="16"/>
      <c r="Z165" s="5">
        <f>IF(OR(D165="",E165=""), 0,IF(OR(E165=List!D$1,E165=List!D$2),1, LOOKUP(E165,List!D$1:D$4,List!E$1:E$4)*LOOKUP(D165,List!B$1:B$2,List!C$1:C$2)))</f>
        <v>0</v>
      </c>
    </row>
    <row r="166" spans="1:26" x14ac:dyDescent="0.3">
      <c r="A166" s="9"/>
      <c r="B166" s="9"/>
      <c r="C166" s="17"/>
      <c r="D166" s="9"/>
      <c r="E166" s="9"/>
      <c r="F166" s="18"/>
      <c r="G166" s="9"/>
      <c r="H166" s="21" t="str">
        <f t="shared" si="2"/>
        <v/>
      </c>
      <c r="I166" s="16"/>
      <c r="Z166" s="5">
        <f>IF(OR(D166="",E166=""), 0,IF(OR(E166=List!D$1,E166=List!D$2),1, LOOKUP(E166,List!D$1:D$4,List!E$1:E$4)*LOOKUP(D166,List!B$1:B$2,List!C$1:C$2)))</f>
        <v>0</v>
      </c>
    </row>
    <row r="167" spans="1:26" x14ac:dyDescent="0.3">
      <c r="A167" s="9"/>
      <c r="B167" s="9"/>
      <c r="C167" s="17"/>
      <c r="D167" s="9"/>
      <c r="E167" s="9"/>
      <c r="F167" s="18"/>
      <c r="G167" s="9"/>
      <c r="H167" s="21" t="str">
        <f t="shared" si="2"/>
        <v/>
      </c>
      <c r="I167" s="16"/>
      <c r="Z167" s="5">
        <f>IF(OR(D167="",E167=""), 0,IF(OR(E167=List!D$1,E167=List!D$2),1, LOOKUP(E167,List!D$1:D$4,List!E$1:E$4)*LOOKUP(D167,List!B$1:B$2,List!C$1:C$2)))</f>
        <v>0</v>
      </c>
    </row>
    <row r="168" spans="1:26" x14ac:dyDescent="0.3">
      <c r="A168" s="9"/>
      <c r="B168" s="9"/>
      <c r="C168" s="17"/>
      <c r="D168" s="9"/>
      <c r="E168" s="9"/>
      <c r="F168" s="18"/>
      <c r="G168" s="9"/>
      <c r="H168" s="21" t="str">
        <f t="shared" si="2"/>
        <v/>
      </c>
      <c r="I168" s="16"/>
      <c r="Z168" s="5">
        <f>IF(OR(D168="",E168=""), 0,IF(OR(E168=List!D$1,E168=List!D$2),1, LOOKUP(E168,List!D$1:D$4,List!E$1:E$4)*LOOKUP(D168,List!B$1:B$2,List!C$1:C$2)))</f>
        <v>0</v>
      </c>
    </row>
    <row r="169" spans="1:26" x14ac:dyDescent="0.3">
      <c r="A169" s="9"/>
      <c r="B169" s="9"/>
      <c r="C169" s="17"/>
      <c r="D169" s="9"/>
      <c r="E169" s="9"/>
      <c r="F169" s="18"/>
      <c r="G169" s="9"/>
      <c r="H169" s="21" t="str">
        <f t="shared" si="2"/>
        <v/>
      </c>
      <c r="I169" s="16"/>
      <c r="Z169" s="5">
        <f>IF(OR(D169="",E169=""), 0,IF(OR(E169=List!D$1,E169=List!D$2),1, LOOKUP(E169,List!D$1:D$4,List!E$1:E$4)*LOOKUP(D169,List!B$1:B$2,List!C$1:C$2)))</f>
        <v>0</v>
      </c>
    </row>
    <row r="170" spans="1:26" x14ac:dyDescent="0.3">
      <c r="A170" s="9"/>
      <c r="B170" s="9"/>
      <c r="C170" s="17"/>
      <c r="D170" s="9"/>
      <c r="E170" s="9"/>
      <c r="F170" s="18"/>
      <c r="G170" s="9"/>
      <c r="H170" s="21" t="str">
        <f t="shared" si="2"/>
        <v/>
      </c>
      <c r="I170" s="16"/>
      <c r="Z170" s="5">
        <f>IF(OR(D170="",E170=""), 0,IF(OR(E170=List!D$1,E170=List!D$2),1, LOOKUP(E170,List!D$1:D$4,List!E$1:E$4)*LOOKUP(D170,List!B$1:B$2,List!C$1:C$2)))</f>
        <v>0</v>
      </c>
    </row>
    <row r="171" spans="1:26" x14ac:dyDescent="0.3">
      <c r="A171" s="9"/>
      <c r="B171" s="9"/>
      <c r="C171" s="17"/>
      <c r="D171" s="9"/>
      <c r="E171" s="9"/>
      <c r="F171" s="18"/>
      <c r="G171" s="9"/>
      <c r="H171" s="21" t="str">
        <f t="shared" si="2"/>
        <v/>
      </c>
      <c r="I171" s="16"/>
      <c r="Z171" s="5">
        <f>IF(OR(D171="",E171=""), 0,IF(OR(E171=List!D$1,E171=List!D$2),1, LOOKUP(E171,List!D$1:D$4,List!E$1:E$4)*LOOKUP(D171,List!B$1:B$2,List!C$1:C$2)))</f>
        <v>0</v>
      </c>
    </row>
    <row r="172" spans="1:26" x14ac:dyDescent="0.3">
      <c r="A172" s="9"/>
      <c r="B172" s="9"/>
      <c r="C172" s="17"/>
      <c r="D172" s="9"/>
      <c r="E172" s="9"/>
      <c r="F172" s="18"/>
      <c r="G172" s="9"/>
      <c r="H172" s="21" t="str">
        <f t="shared" si="2"/>
        <v/>
      </c>
      <c r="I172" s="16"/>
      <c r="Z172" s="5">
        <f>IF(OR(D172="",E172=""), 0,IF(OR(E172=List!D$1,E172=List!D$2),1, LOOKUP(E172,List!D$1:D$4,List!E$1:E$4)*LOOKUP(D172,List!B$1:B$2,List!C$1:C$2)))</f>
        <v>0</v>
      </c>
    </row>
    <row r="173" spans="1:26" x14ac:dyDescent="0.3">
      <c r="A173" s="9"/>
      <c r="B173" s="9"/>
      <c r="C173" s="17"/>
      <c r="D173" s="9"/>
      <c r="E173" s="9"/>
      <c r="F173" s="18"/>
      <c r="G173" s="9"/>
      <c r="H173" s="21" t="str">
        <f t="shared" si="2"/>
        <v/>
      </c>
      <c r="I173" s="16"/>
      <c r="Z173" s="5">
        <f>IF(OR(D173="",E173=""), 0,IF(OR(E173=List!D$1,E173=List!D$2),1, LOOKUP(E173,List!D$1:D$4,List!E$1:E$4)*LOOKUP(D173,List!B$1:B$2,List!C$1:C$2)))</f>
        <v>0</v>
      </c>
    </row>
    <row r="174" spans="1:26" x14ac:dyDescent="0.3">
      <c r="A174" s="9"/>
      <c r="B174" s="9"/>
      <c r="C174" s="17"/>
      <c r="D174" s="9"/>
      <c r="E174" s="9"/>
      <c r="F174" s="18"/>
      <c r="G174" s="9"/>
      <c r="H174" s="21" t="str">
        <f t="shared" si="2"/>
        <v/>
      </c>
      <c r="I174" s="16"/>
      <c r="Z174" s="5">
        <f>IF(OR(D174="",E174=""), 0,IF(OR(E174=List!D$1,E174=List!D$2),1, LOOKUP(E174,List!D$1:D$4,List!E$1:E$4)*LOOKUP(D174,List!B$1:B$2,List!C$1:C$2)))</f>
        <v>0</v>
      </c>
    </row>
    <row r="175" spans="1:26" x14ac:dyDescent="0.3">
      <c r="A175" s="9"/>
      <c r="B175" s="9"/>
      <c r="C175" s="17"/>
      <c r="D175" s="9"/>
      <c r="E175" s="9"/>
      <c r="F175" s="18"/>
      <c r="G175" s="9"/>
      <c r="H175" s="21" t="str">
        <f t="shared" si="2"/>
        <v/>
      </c>
      <c r="I175" s="16"/>
      <c r="Z175" s="5">
        <f>IF(OR(D175="",E175=""), 0,IF(OR(E175=List!D$1,E175=List!D$2),1, LOOKUP(E175,List!D$1:D$4,List!E$1:E$4)*LOOKUP(D175,List!B$1:B$2,List!C$1:C$2)))</f>
        <v>0</v>
      </c>
    </row>
    <row r="176" spans="1:26" x14ac:dyDescent="0.3">
      <c r="A176" s="9"/>
      <c r="B176" s="9"/>
      <c r="C176" s="17"/>
      <c r="D176" s="9"/>
      <c r="E176" s="9"/>
      <c r="F176" s="18"/>
      <c r="G176" s="9"/>
      <c r="H176" s="21" t="str">
        <f t="shared" si="2"/>
        <v/>
      </c>
      <c r="I176" s="16"/>
      <c r="Z176" s="5">
        <f>IF(OR(D176="",E176=""), 0,IF(OR(E176=List!D$1,E176=List!D$2),1, LOOKUP(E176,List!D$1:D$4,List!E$1:E$4)*LOOKUP(D176,List!B$1:B$2,List!C$1:C$2)))</f>
        <v>0</v>
      </c>
    </row>
    <row r="177" spans="1:26" x14ac:dyDescent="0.3">
      <c r="A177" s="9"/>
      <c r="B177" s="9"/>
      <c r="C177" s="17"/>
      <c r="D177" s="9"/>
      <c r="E177" s="9"/>
      <c r="F177" s="18"/>
      <c r="G177" s="9"/>
      <c r="H177" s="21" t="str">
        <f t="shared" si="2"/>
        <v/>
      </c>
      <c r="I177" s="16"/>
      <c r="Z177" s="5">
        <f>IF(OR(D177="",E177=""), 0,IF(OR(E177=List!D$1,E177=List!D$2),1, LOOKUP(E177,List!D$1:D$4,List!E$1:E$4)*LOOKUP(D177,List!B$1:B$2,List!C$1:C$2)))</f>
        <v>0</v>
      </c>
    </row>
    <row r="178" spans="1:26" x14ac:dyDescent="0.3">
      <c r="A178" s="9"/>
      <c r="B178" s="9"/>
      <c r="C178" s="17"/>
      <c r="D178" s="9"/>
      <c r="E178" s="9"/>
      <c r="F178" s="18"/>
      <c r="G178" s="9"/>
      <c r="H178" s="21" t="str">
        <f t="shared" si="2"/>
        <v/>
      </c>
      <c r="I178" s="16"/>
      <c r="Z178" s="5">
        <f>IF(OR(D178="",E178=""), 0,IF(OR(E178=List!D$1,E178=List!D$2),1, LOOKUP(E178,List!D$1:D$4,List!E$1:E$4)*LOOKUP(D178,List!B$1:B$2,List!C$1:C$2)))</f>
        <v>0</v>
      </c>
    </row>
    <row r="179" spans="1:26" x14ac:dyDescent="0.3">
      <c r="A179" s="9"/>
      <c r="B179" s="9"/>
      <c r="C179" s="17"/>
      <c r="D179" s="9"/>
      <c r="E179" s="9"/>
      <c r="F179" s="18"/>
      <c r="G179" s="9"/>
      <c r="H179" s="21" t="str">
        <f t="shared" si="2"/>
        <v/>
      </c>
      <c r="I179" s="16"/>
      <c r="Z179" s="5">
        <f>IF(OR(D179="",E179=""), 0,IF(OR(E179=List!D$1,E179=List!D$2),1, LOOKUP(E179,List!D$1:D$4,List!E$1:E$4)*LOOKUP(D179,List!B$1:B$2,List!C$1:C$2)))</f>
        <v>0</v>
      </c>
    </row>
    <row r="180" spans="1:26" x14ac:dyDescent="0.3">
      <c r="A180" s="9"/>
      <c r="B180" s="9"/>
      <c r="C180" s="17"/>
      <c r="D180" s="9"/>
      <c r="E180" s="9"/>
      <c r="F180" s="18"/>
      <c r="G180" s="9"/>
      <c r="H180" s="21" t="str">
        <f t="shared" si="2"/>
        <v/>
      </c>
      <c r="I180" s="16"/>
      <c r="Z180" s="5">
        <f>IF(OR(D180="",E180=""), 0,IF(OR(E180=List!D$1,E180=List!D$2),1, LOOKUP(E180,List!D$1:D$4,List!E$1:E$4)*LOOKUP(D180,List!B$1:B$2,List!C$1:C$2)))</f>
        <v>0</v>
      </c>
    </row>
    <row r="181" spans="1:26" x14ac:dyDescent="0.3">
      <c r="A181" s="9"/>
      <c r="B181" s="9"/>
      <c r="C181" s="17"/>
      <c r="D181" s="9"/>
      <c r="E181" s="9"/>
      <c r="F181" s="18"/>
      <c r="G181" s="9"/>
      <c r="H181" s="21" t="str">
        <f t="shared" si="2"/>
        <v/>
      </c>
      <c r="I181" s="16"/>
      <c r="Z181" s="5">
        <f>IF(OR(D181="",E181=""), 0,IF(OR(E181=List!D$1,E181=List!D$2),1, LOOKUP(E181,List!D$1:D$4,List!E$1:E$4)*LOOKUP(D181,List!B$1:B$2,List!C$1:C$2)))</f>
        <v>0</v>
      </c>
    </row>
    <row r="182" spans="1:26" x14ac:dyDescent="0.3">
      <c r="A182" s="9"/>
      <c r="B182" s="9"/>
      <c r="C182" s="17"/>
      <c r="D182" s="9"/>
      <c r="E182" s="9"/>
      <c r="F182" s="18"/>
      <c r="G182" s="9"/>
      <c r="H182" s="21" t="str">
        <f t="shared" si="2"/>
        <v/>
      </c>
      <c r="I182" s="16"/>
      <c r="Z182" s="5">
        <f>IF(OR(D182="",E182=""), 0,IF(OR(E182=List!D$1,E182=List!D$2),1, LOOKUP(E182,List!D$1:D$4,List!E$1:E$4)*LOOKUP(D182,List!B$1:B$2,List!C$1:C$2)))</f>
        <v>0</v>
      </c>
    </row>
    <row r="183" spans="1:26" x14ac:dyDescent="0.3">
      <c r="A183" s="9"/>
      <c r="B183" s="9"/>
      <c r="C183" s="17"/>
      <c r="D183" s="9"/>
      <c r="E183" s="9"/>
      <c r="F183" s="18"/>
      <c r="G183" s="9"/>
      <c r="H183" s="21" t="str">
        <f t="shared" si="2"/>
        <v/>
      </c>
      <c r="I183" s="16"/>
      <c r="Z183" s="5">
        <f>IF(OR(D183="",E183=""), 0,IF(OR(E183=List!D$1,E183=List!D$2),1, LOOKUP(E183,List!D$1:D$4,List!E$1:E$4)*LOOKUP(D183,List!B$1:B$2,List!C$1:C$2)))</f>
        <v>0</v>
      </c>
    </row>
    <row r="184" spans="1:26" x14ac:dyDescent="0.3">
      <c r="A184" s="9"/>
      <c r="B184" s="9"/>
      <c r="C184" s="17"/>
      <c r="D184" s="9"/>
      <c r="E184" s="9"/>
      <c r="F184" s="18"/>
      <c r="G184" s="9"/>
      <c r="H184" s="21" t="str">
        <f t="shared" si="2"/>
        <v/>
      </c>
      <c r="I184" s="16"/>
      <c r="Z184" s="5">
        <f>IF(OR(D184="",E184=""), 0,IF(OR(E184=List!D$1,E184=List!D$2),1, LOOKUP(E184,List!D$1:D$4,List!E$1:E$4)*LOOKUP(D184,List!B$1:B$2,List!C$1:C$2)))</f>
        <v>0</v>
      </c>
    </row>
    <row r="185" spans="1:26" x14ac:dyDescent="0.3">
      <c r="A185" s="9"/>
      <c r="B185" s="9"/>
      <c r="C185" s="17"/>
      <c r="D185" s="9"/>
      <c r="E185" s="9"/>
      <c r="F185" s="18"/>
      <c r="G185" s="9"/>
      <c r="H185" s="21" t="str">
        <f t="shared" si="2"/>
        <v/>
      </c>
      <c r="I185" s="16"/>
      <c r="Z185" s="5">
        <f>IF(OR(D185="",E185=""), 0,IF(OR(E185=List!D$1,E185=List!D$2),1, LOOKUP(E185,List!D$1:D$4,List!E$1:E$4)*LOOKUP(D185,List!B$1:B$2,List!C$1:C$2)))</f>
        <v>0</v>
      </c>
    </row>
    <row r="186" spans="1:26" x14ac:dyDescent="0.3">
      <c r="A186" s="9"/>
      <c r="B186" s="9"/>
      <c r="C186" s="17"/>
      <c r="D186" s="9"/>
      <c r="E186" s="9"/>
      <c r="F186" s="18"/>
      <c r="G186" s="9"/>
      <c r="H186" s="21" t="str">
        <f t="shared" si="2"/>
        <v/>
      </c>
      <c r="I186" s="16"/>
      <c r="Z186" s="5">
        <f>IF(OR(D186="",E186=""), 0,IF(OR(E186=List!D$1,E186=List!D$2),1, LOOKUP(E186,List!D$1:D$4,List!E$1:E$4)*LOOKUP(D186,List!B$1:B$2,List!C$1:C$2)))</f>
        <v>0</v>
      </c>
    </row>
    <row r="187" spans="1:26" x14ac:dyDescent="0.3">
      <c r="A187" s="9"/>
      <c r="B187" s="9"/>
      <c r="C187" s="17"/>
      <c r="D187" s="9"/>
      <c r="E187" s="9"/>
      <c r="F187" s="18"/>
      <c r="G187" s="9"/>
      <c r="H187" s="21" t="str">
        <f t="shared" si="2"/>
        <v/>
      </c>
      <c r="I187" s="16"/>
      <c r="Z187" s="5">
        <f>IF(OR(D187="",E187=""), 0,IF(OR(E187=List!D$1,E187=List!D$2),1, LOOKUP(E187,List!D$1:D$4,List!E$1:E$4)*LOOKUP(D187,List!B$1:B$2,List!C$1:C$2)))</f>
        <v>0</v>
      </c>
    </row>
    <row r="188" spans="1:26" x14ac:dyDescent="0.3">
      <c r="A188" s="9"/>
      <c r="B188" s="9"/>
      <c r="C188" s="17"/>
      <c r="D188" s="9"/>
      <c r="E188" s="9"/>
      <c r="F188" s="18"/>
      <c r="G188" s="9"/>
      <c r="H188" s="21" t="str">
        <f t="shared" si="2"/>
        <v/>
      </c>
      <c r="I188" s="16"/>
      <c r="Z188" s="5">
        <f>IF(OR(D188="",E188=""), 0,IF(OR(E188=List!D$1,E188=List!D$2),1, LOOKUP(E188,List!D$1:D$4,List!E$1:E$4)*LOOKUP(D188,List!B$1:B$2,List!C$1:C$2)))</f>
        <v>0</v>
      </c>
    </row>
    <row r="189" spans="1:26" x14ac:dyDescent="0.3">
      <c r="A189" s="9"/>
      <c r="B189" s="9"/>
      <c r="C189" s="17"/>
      <c r="D189" s="9"/>
      <c r="E189" s="9"/>
      <c r="F189" s="18"/>
      <c r="G189" s="9"/>
      <c r="H189" s="21" t="str">
        <f t="shared" si="2"/>
        <v/>
      </c>
      <c r="I189" s="16"/>
      <c r="Z189" s="5">
        <f>IF(OR(D189="",E189=""), 0,IF(OR(E189=List!D$1,E189=List!D$2),1, LOOKUP(E189,List!D$1:D$4,List!E$1:E$4)*LOOKUP(D189,List!B$1:B$2,List!C$1:C$2)))</f>
        <v>0</v>
      </c>
    </row>
    <row r="190" spans="1:26" x14ac:dyDescent="0.3">
      <c r="A190" s="9"/>
      <c r="B190" s="9"/>
      <c r="C190" s="17"/>
      <c r="D190" s="9"/>
      <c r="E190" s="9"/>
      <c r="F190" s="18"/>
      <c r="G190" s="9"/>
      <c r="H190" s="21" t="str">
        <f t="shared" si="2"/>
        <v/>
      </c>
      <c r="I190" s="16"/>
      <c r="Z190" s="5">
        <f>IF(OR(D190="",E190=""), 0,IF(OR(E190=List!D$1,E190=List!D$2),1, LOOKUP(E190,List!D$1:D$4,List!E$1:E$4)*LOOKUP(D190,List!B$1:B$2,List!C$1:C$2)))</f>
        <v>0</v>
      </c>
    </row>
    <row r="191" spans="1:26" x14ac:dyDescent="0.3">
      <c r="A191" s="9"/>
      <c r="B191" s="9"/>
      <c r="C191" s="17"/>
      <c r="D191" s="9"/>
      <c r="E191" s="9"/>
      <c r="F191" s="18"/>
      <c r="G191" s="9"/>
      <c r="H191" s="21" t="str">
        <f t="shared" si="2"/>
        <v/>
      </c>
      <c r="I191" s="16"/>
      <c r="Z191" s="5">
        <f>IF(OR(D191="",E191=""), 0,IF(OR(E191=List!D$1,E191=List!D$2),1, LOOKUP(E191,List!D$1:D$4,List!E$1:E$4)*LOOKUP(D191,List!B$1:B$2,List!C$1:C$2)))</f>
        <v>0</v>
      </c>
    </row>
    <row r="192" spans="1:26" x14ac:dyDescent="0.3">
      <c r="A192" s="9"/>
      <c r="B192" s="9"/>
      <c r="C192" s="17"/>
      <c r="D192" s="9"/>
      <c r="E192" s="9"/>
      <c r="F192" s="18"/>
      <c r="G192" s="9"/>
      <c r="H192" s="21" t="str">
        <f t="shared" si="2"/>
        <v/>
      </c>
      <c r="I192" s="16"/>
      <c r="Z192" s="5">
        <f>IF(OR(D192="",E192=""), 0,IF(OR(E192=List!D$1,E192=List!D$2),1, LOOKUP(E192,List!D$1:D$4,List!E$1:E$4)*LOOKUP(D192,List!B$1:B$2,List!C$1:C$2)))</f>
        <v>0</v>
      </c>
    </row>
    <row r="193" spans="1:26" x14ac:dyDescent="0.3">
      <c r="A193" s="9"/>
      <c r="B193" s="9"/>
      <c r="C193" s="17"/>
      <c r="D193" s="9"/>
      <c r="E193" s="9"/>
      <c r="F193" s="18"/>
      <c r="G193" s="9"/>
      <c r="H193" s="21" t="str">
        <f t="shared" si="2"/>
        <v/>
      </c>
      <c r="I193" s="16"/>
      <c r="Z193" s="5">
        <f>IF(OR(D193="",E193=""), 0,IF(OR(E193=List!D$1,E193=List!D$2),1, LOOKUP(E193,List!D$1:D$4,List!E$1:E$4)*LOOKUP(D193,List!B$1:B$2,List!C$1:C$2)))</f>
        <v>0</v>
      </c>
    </row>
    <row r="194" spans="1:26" x14ac:dyDescent="0.3">
      <c r="A194" s="9"/>
      <c r="B194" s="9"/>
      <c r="C194" s="17"/>
      <c r="D194" s="9"/>
      <c r="E194" s="9"/>
      <c r="F194" s="18"/>
      <c r="G194" s="9"/>
      <c r="H194" s="21" t="str">
        <f t="shared" si="2"/>
        <v/>
      </c>
      <c r="I194" s="16"/>
      <c r="Z194" s="5">
        <f>IF(OR(D194="",E194=""), 0,IF(OR(E194=List!D$1,E194=List!D$2),1, LOOKUP(E194,List!D$1:D$4,List!E$1:E$4)*LOOKUP(D194,List!B$1:B$2,List!C$1:C$2)))</f>
        <v>0</v>
      </c>
    </row>
    <row r="195" spans="1:26" x14ac:dyDescent="0.3">
      <c r="A195" s="9"/>
      <c r="B195" s="9"/>
      <c r="C195" s="17"/>
      <c r="D195" s="9"/>
      <c r="E195" s="9"/>
      <c r="F195" s="18"/>
      <c r="G195" s="9"/>
      <c r="H195" s="21" t="str">
        <f t="shared" si="2"/>
        <v/>
      </c>
      <c r="I195" s="16"/>
      <c r="Z195" s="5">
        <f>IF(OR(D195="",E195=""), 0,IF(OR(E195=List!D$1,E195=List!D$2),1, LOOKUP(E195,List!D$1:D$4,List!E$1:E$4)*LOOKUP(D195,List!B$1:B$2,List!C$1:C$2)))</f>
        <v>0</v>
      </c>
    </row>
    <row r="196" spans="1:26" x14ac:dyDescent="0.3">
      <c r="A196" s="9"/>
      <c r="B196" s="9"/>
      <c r="C196" s="17"/>
      <c r="D196" s="9"/>
      <c r="E196" s="9"/>
      <c r="F196" s="18"/>
      <c r="G196" s="9"/>
      <c r="H196" s="21" t="str">
        <f t="shared" ref="H196:H259" si="3">IF(F196="","",1/F196)</f>
        <v/>
      </c>
      <c r="I196" s="16"/>
      <c r="Z196" s="5">
        <f>IF(OR(D196="",E196=""), 0,IF(OR(E196=List!D$1,E196=List!D$2),1, LOOKUP(E196,List!D$1:D$4,List!E$1:E$4)*LOOKUP(D196,List!B$1:B$2,List!C$1:C$2)))</f>
        <v>0</v>
      </c>
    </row>
    <row r="197" spans="1:26" x14ac:dyDescent="0.3">
      <c r="A197" s="9"/>
      <c r="B197" s="9"/>
      <c r="C197" s="17"/>
      <c r="D197" s="9"/>
      <c r="E197" s="9"/>
      <c r="F197" s="18"/>
      <c r="G197" s="9"/>
      <c r="H197" s="21" t="str">
        <f t="shared" si="3"/>
        <v/>
      </c>
      <c r="I197" s="16"/>
      <c r="Z197" s="5">
        <f>IF(OR(D197="",E197=""), 0,IF(OR(E197=List!D$1,E197=List!D$2),1, LOOKUP(E197,List!D$1:D$4,List!E$1:E$4)*LOOKUP(D197,List!B$1:B$2,List!C$1:C$2)))</f>
        <v>0</v>
      </c>
    </row>
    <row r="198" spans="1:26" x14ac:dyDescent="0.3">
      <c r="A198" s="9"/>
      <c r="B198" s="9"/>
      <c r="C198" s="17"/>
      <c r="D198" s="9"/>
      <c r="E198" s="9"/>
      <c r="F198" s="18"/>
      <c r="G198" s="9"/>
      <c r="H198" s="21" t="str">
        <f t="shared" si="3"/>
        <v/>
      </c>
      <c r="I198" s="16"/>
      <c r="Z198" s="5">
        <f>IF(OR(D198="",E198=""), 0,IF(OR(E198=List!D$1,E198=List!D$2),1, LOOKUP(E198,List!D$1:D$4,List!E$1:E$4)*LOOKUP(D198,List!B$1:B$2,List!C$1:C$2)))</f>
        <v>0</v>
      </c>
    </row>
    <row r="199" spans="1:26" x14ac:dyDescent="0.3">
      <c r="A199" s="9"/>
      <c r="B199" s="9"/>
      <c r="C199" s="17"/>
      <c r="D199" s="9"/>
      <c r="E199" s="9"/>
      <c r="F199" s="18"/>
      <c r="G199" s="9"/>
      <c r="H199" s="21" t="str">
        <f t="shared" si="3"/>
        <v/>
      </c>
      <c r="I199" s="16"/>
      <c r="Z199" s="5">
        <f>IF(OR(D199="",E199=""), 0,IF(OR(E199=List!D$1,E199=List!D$2),1, LOOKUP(E199,List!D$1:D$4,List!E$1:E$4)*LOOKUP(D199,List!B$1:B$2,List!C$1:C$2)))</f>
        <v>0</v>
      </c>
    </row>
    <row r="200" spans="1:26" x14ac:dyDescent="0.3">
      <c r="A200" s="9"/>
      <c r="B200" s="9"/>
      <c r="C200" s="17"/>
      <c r="D200" s="9"/>
      <c r="E200" s="9"/>
      <c r="F200" s="18"/>
      <c r="G200" s="9"/>
      <c r="H200" s="21" t="str">
        <f t="shared" si="3"/>
        <v/>
      </c>
      <c r="I200" s="16"/>
      <c r="Z200" s="5">
        <f>IF(OR(D200="",E200=""), 0,IF(OR(E200=List!D$1,E200=List!D$2),1, LOOKUP(E200,List!D$1:D$4,List!E$1:E$4)*LOOKUP(D200,List!B$1:B$2,List!C$1:C$2)))</f>
        <v>0</v>
      </c>
    </row>
    <row r="201" spans="1:26" x14ac:dyDescent="0.3">
      <c r="A201" s="9"/>
      <c r="B201" s="9"/>
      <c r="C201" s="17"/>
      <c r="D201" s="9"/>
      <c r="E201" s="9"/>
      <c r="F201" s="18"/>
      <c r="G201" s="9"/>
      <c r="H201" s="21" t="str">
        <f t="shared" si="3"/>
        <v/>
      </c>
      <c r="I201" s="16"/>
      <c r="Z201" s="5">
        <f>IF(OR(D201="",E201=""), 0,IF(OR(E201=List!D$1,E201=List!D$2),1, LOOKUP(E201,List!D$1:D$4,List!E$1:E$4)*LOOKUP(D201,List!B$1:B$2,List!C$1:C$2)))</f>
        <v>0</v>
      </c>
    </row>
    <row r="202" spans="1:26" x14ac:dyDescent="0.3">
      <c r="A202" s="9"/>
      <c r="B202" s="9"/>
      <c r="C202" s="17"/>
      <c r="D202" s="9"/>
      <c r="E202" s="9"/>
      <c r="F202" s="18"/>
      <c r="G202" s="9"/>
      <c r="H202" s="21" t="str">
        <f t="shared" si="3"/>
        <v/>
      </c>
      <c r="I202" s="16"/>
      <c r="Z202" s="5">
        <f>IF(OR(D202="",E202=""), 0,IF(OR(E202=List!D$1,E202=List!D$2),1, LOOKUP(E202,List!D$1:D$4,List!E$1:E$4)*LOOKUP(D202,List!B$1:B$2,List!C$1:C$2)))</f>
        <v>0</v>
      </c>
    </row>
    <row r="203" spans="1:26" x14ac:dyDescent="0.3">
      <c r="A203" s="9"/>
      <c r="B203" s="9"/>
      <c r="C203" s="17"/>
      <c r="D203" s="9"/>
      <c r="E203" s="9"/>
      <c r="F203" s="18"/>
      <c r="G203" s="9"/>
      <c r="H203" s="21" t="str">
        <f t="shared" si="3"/>
        <v/>
      </c>
      <c r="I203" s="16"/>
      <c r="Z203" s="5">
        <f>IF(OR(D203="",E203=""), 0,IF(OR(E203=List!D$1,E203=List!D$2),1, LOOKUP(E203,List!D$1:D$4,List!E$1:E$4)*LOOKUP(D203,List!B$1:B$2,List!C$1:C$2)))</f>
        <v>0</v>
      </c>
    </row>
    <row r="204" spans="1:26" x14ac:dyDescent="0.3">
      <c r="A204" s="9"/>
      <c r="B204" s="9"/>
      <c r="C204" s="17"/>
      <c r="D204" s="9"/>
      <c r="E204" s="9"/>
      <c r="F204" s="18"/>
      <c r="G204" s="9"/>
      <c r="H204" s="21" t="str">
        <f t="shared" si="3"/>
        <v/>
      </c>
      <c r="I204" s="16"/>
      <c r="Z204" s="5">
        <f>IF(OR(D204="",E204=""), 0,IF(OR(E204=List!D$1,E204=List!D$2),1, LOOKUP(E204,List!D$1:D$4,List!E$1:E$4)*LOOKUP(D204,List!B$1:B$2,List!C$1:C$2)))</f>
        <v>0</v>
      </c>
    </row>
    <row r="205" spans="1:26" x14ac:dyDescent="0.3">
      <c r="A205" s="9"/>
      <c r="B205" s="9"/>
      <c r="C205" s="17"/>
      <c r="D205" s="9"/>
      <c r="E205" s="9"/>
      <c r="F205" s="18"/>
      <c r="G205" s="9"/>
      <c r="H205" s="21" t="str">
        <f t="shared" si="3"/>
        <v/>
      </c>
      <c r="I205" s="16"/>
      <c r="Z205" s="5">
        <f>IF(OR(D205="",E205=""), 0,IF(OR(E205=List!D$1,E205=List!D$2),1, LOOKUP(E205,List!D$1:D$4,List!E$1:E$4)*LOOKUP(D205,List!B$1:B$2,List!C$1:C$2)))</f>
        <v>0</v>
      </c>
    </row>
    <row r="206" spans="1:26" x14ac:dyDescent="0.3">
      <c r="A206" s="9"/>
      <c r="B206" s="9"/>
      <c r="C206" s="17"/>
      <c r="D206" s="9"/>
      <c r="E206" s="9"/>
      <c r="F206" s="18"/>
      <c r="G206" s="9"/>
      <c r="H206" s="21" t="str">
        <f t="shared" si="3"/>
        <v/>
      </c>
      <c r="I206" s="16"/>
      <c r="Z206" s="5">
        <f>IF(OR(D206="",E206=""), 0,IF(OR(E206=List!D$1,E206=List!D$2),1, LOOKUP(E206,List!D$1:D$4,List!E$1:E$4)*LOOKUP(D206,List!B$1:B$2,List!C$1:C$2)))</f>
        <v>0</v>
      </c>
    </row>
    <row r="207" spans="1:26" x14ac:dyDescent="0.3">
      <c r="A207" s="9"/>
      <c r="B207" s="9"/>
      <c r="C207" s="17"/>
      <c r="D207" s="9"/>
      <c r="E207" s="9"/>
      <c r="F207" s="18"/>
      <c r="G207" s="9"/>
      <c r="H207" s="21" t="str">
        <f t="shared" si="3"/>
        <v/>
      </c>
      <c r="I207" s="16"/>
      <c r="Z207" s="5">
        <f>IF(OR(D207="",E207=""), 0,IF(OR(E207=List!D$1,E207=List!D$2),1, LOOKUP(E207,List!D$1:D$4,List!E$1:E$4)*LOOKUP(D207,List!B$1:B$2,List!C$1:C$2)))</f>
        <v>0</v>
      </c>
    </row>
    <row r="208" spans="1:26" x14ac:dyDescent="0.3">
      <c r="A208" s="9"/>
      <c r="B208" s="9"/>
      <c r="C208" s="17"/>
      <c r="D208" s="9"/>
      <c r="E208" s="9"/>
      <c r="F208" s="18"/>
      <c r="G208" s="9"/>
      <c r="H208" s="21" t="str">
        <f t="shared" si="3"/>
        <v/>
      </c>
      <c r="I208" s="16"/>
      <c r="Z208" s="5">
        <f>IF(OR(D208="",E208=""), 0,IF(OR(E208=List!D$1,E208=List!D$2),1, LOOKUP(E208,List!D$1:D$4,List!E$1:E$4)*LOOKUP(D208,List!B$1:B$2,List!C$1:C$2)))</f>
        <v>0</v>
      </c>
    </row>
    <row r="209" spans="1:26" x14ac:dyDescent="0.3">
      <c r="A209" s="9"/>
      <c r="B209" s="9"/>
      <c r="C209" s="17"/>
      <c r="D209" s="9"/>
      <c r="E209" s="9"/>
      <c r="F209" s="18"/>
      <c r="G209" s="9"/>
      <c r="H209" s="21" t="str">
        <f t="shared" si="3"/>
        <v/>
      </c>
      <c r="I209" s="16"/>
      <c r="Z209" s="5">
        <f>IF(OR(D209="",E209=""), 0,IF(OR(E209=List!D$1,E209=List!D$2),1, LOOKUP(E209,List!D$1:D$4,List!E$1:E$4)*LOOKUP(D209,List!B$1:B$2,List!C$1:C$2)))</f>
        <v>0</v>
      </c>
    </row>
    <row r="210" spans="1:26" x14ac:dyDescent="0.3">
      <c r="A210" s="9"/>
      <c r="B210" s="9"/>
      <c r="C210" s="17"/>
      <c r="D210" s="9"/>
      <c r="E210" s="9"/>
      <c r="F210" s="18"/>
      <c r="G210" s="9"/>
      <c r="H210" s="21" t="str">
        <f t="shared" si="3"/>
        <v/>
      </c>
      <c r="I210" s="16"/>
      <c r="Z210" s="5">
        <f>IF(OR(D210="",E210=""), 0,IF(OR(E210=List!D$1,E210=List!D$2),1, LOOKUP(E210,List!D$1:D$4,List!E$1:E$4)*LOOKUP(D210,List!B$1:B$2,List!C$1:C$2)))</f>
        <v>0</v>
      </c>
    </row>
    <row r="211" spans="1:26" x14ac:dyDescent="0.3">
      <c r="A211" s="9"/>
      <c r="B211" s="9"/>
      <c r="C211" s="17"/>
      <c r="D211" s="9"/>
      <c r="E211" s="9"/>
      <c r="F211" s="18"/>
      <c r="G211" s="9"/>
      <c r="H211" s="21" t="str">
        <f t="shared" si="3"/>
        <v/>
      </c>
      <c r="I211" s="16"/>
      <c r="Z211" s="5">
        <f>IF(OR(D211="",E211=""), 0,IF(OR(E211=List!D$1,E211=List!D$2),1, LOOKUP(E211,List!D$1:D$4,List!E$1:E$4)*LOOKUP(D211,List!B$1:B$2,List!C$1:C$2)))</f>
        <v>0</v>
      </c>
    </row>
    <row r="212" spans="1:26" x14ac:dyDescent="0.3">
      <c r="A212" s="9"/>
      <c r="B212" s="9"/>
      <c r="C212" s="17"/>
      <c r="D212" s="9"/>
      <c r="E212" s="9"/>
      <c r="F212" s="18"/>
      <c r="G212" s="9"/>
      <c r="H212" s="21" t="str">
        <f t="shared" si="3"/>
        <v/>
      </c>
      <c r="I212" s="16"/>
      <c r="Z212" s="5">
        <f>IF(OR(D212="",E212=""), 0,IF(OR(E212=List!D$1,E212=List!D$2),1, LOOKUP(E212,List!D$1:D$4,List!E$1:E$4)*LOOKUP(D212,List!B$1:B$2,List!C$1:C$2)))</f>
        <v>0</v>
      </c>
    </row>
    <row r="213" spans="1:26" x14ac:dyDescent="0.3">
      <c r="A213" s="9"/>
      <c r="B213" s="9"/>
      <c r="C213" s="17"/>
      <c r="D213" s="9"/>
      <c r="E213" s="9"/>
      <c r="F213" s="18"/>
      <c r="G213" s="9"/>
      <c r="H213" s="21" t="str">
        <f t="shared" si="3"/>
        <v/>
      </c>
      <c r="I213" s="16"/>
      <c r="Z213" s="5">
        <f>IF(OR(D213="",E213=""), 0,IF(OR(E213=List!D$1,E213=List!D$2),1, LOOKUP(E213,List!D$1:D$4,List!E$1:E$4)*LOOKUP(D213,List!B$1:B$2,List!C$1:C$2)))</f>
        <v>0</v>
      </c>
    </row>
    <row r="214" spans="1:26" x14ac:dyDescent="0.3">
      <c r="A214" s="9"/>
      <c r="B214" s="9"/>
      <c r="C214" s="17"/>
      <c r="D214" s="9"/>
      <c r="E214" s="9"/>
      <c r="F214" s="18"/>
      <c r="G214" s="9"/>
      <c r="H214" s="21" t="str">
        <f t="shared" si="3"/>
        <v/>
      </c>
      <c r="I214" s="16"/>
      <c r="Z214" s="5">
        <f>IF(OR(D214="",E214=""), 0,IF(OR(E214=List!D$1,E214=List!D$2),1, LOOKUP(E214,List!D$1:D$4,List!E$1:E$4)*LOOKUP(D214,List!B$1:B$2,List!C$1:C$2)))</f>
        <v>0</v>
      </c>
    </row>
    <row r="215" spans="1:26" x14ac:dyDescent="0.3">
      <c r="A215" s="9"/>
      <c r="B215" s="9"/>
      <c r="C215" s="17"/>
      <c r="D215" s="9"/>
      <c r="E215" s="9"/>
      <c r="F215" s="18"/>
      <c r="G215" s="9"/>
      <c r="H215" s="21" t="str">
        <f t="shared" si="3"/>
        <v/>
      </c>
      <c r="I215" s="16"/>
      <c r="Z215" s="5">
        <f>IF(OR(D215="",E215=""), 0,IF(OR(E215=List!D$1,E215=List!D$2),1, LOOKUP(E215,List!D$1:D$4,List!E$1:E$4)*LOOKUP(D215,List!B$1:B$2,List!C$1:C$2)))</f>
        <v>0</v>
      </c>
    </row>
    <row r="216" spans="1:26" x14ac:dyDescent="0.3">
      <c r="A216" s="9"/>
      <c r="B216" s="9"/>
      <c r="C216" s="17"/>
      <c r="D216" s="9"/>
      <c r="E216" s="9"/>
      <c r="F216" s="18"/>
      <c r="G216" s="9"/>
      <c r="H216" s="21" t="str">
        <f t="shared" si="3"/>
        <v/>
      </c>
      <c r="I216" s="16"/>
      <c r="Z216" s="5">
        <f>IF(OR(D216="",E216=""), 0,IF(OR(E216=List!D$1,E216=List!D$2),1, LOOKUP(E216,List!D$1:D$4,List!E$1:E$4)*LOOKUP(D216,List!B$1:B$2,List!C$1:C$2)))</f>
        <v>0</v>
      </c>
    </row>
    <row r="217" spans="1:26" x14ac:dyDescent="0.3">
      <c r="A217" s="9"/>
      <c r="B217" s="9"/>
      <c r="C217" s="17"/>
      <c r="D217" s="9"/>
      <c r="E217" s="9"/>
      <c r="F217" s="18"/>
      <c r="G217" s="9"/>
      <c r="H217" s="21" t="str">
        <f t="shared" si="3"/>
        <v/>
      </c>
      <c r="I217" s="16"/>
      <c r="Z217" s="5">
        <f>IF(OR(D217="",E217=""), 0,IF(OR(E217=List!D$1,E217=List!D$2),1, LOOKUP(E217,List!D$1:D$4,List!E$1:E$4)*LOOKUP(D217,List!B$1:B$2,List!C$1:C$2)))</f>
        <v>0</v>
      </c>
    </row>
    <row r="218" spans="1:26" x14ac:dyDescent="0.3">
      <c r="A218" s="9"/>
      <c r="B218" s="9"/>
      <c r="C218" s="17"/>
      <c r="D218" s="9"/>
      <c r="E218" s="9"/>
      <c r="F218" s="18"/>
      <c r="G218" s="9"/>
      <c r="H218" s="21" t="str">
        <f t="shared" si="3"/>
        <v/>
      </c>
      <c r="I218" s="16"/>
      <c r="Z218" s="5">
        <f>IF(OR(D218="",E218=""), 0,IF(OR(E218=List!D$1,E218=List!D$2),1, LOOKUP(E218,List!D$1:D$4,List!E$1:E$4)*LOOKUP(D218,List!B$1:B$2,List!C$1:C$2)))</f>
        <v>0</v>
      </c>
    </row>
    <row r="219" spans="1:26" x14ac:dyDescent="0.3">
      <c r="A219" s="9"/>
      <c r="B219" s="9"/>
      <c r="C219" s="17"/>
      <c r="D219" s="9"/>
      <c r="E219" s="9"/>
      <c r="F219" s="18"/>
      <c r="G219" s="9"/>
      <c r="H219" s="21" t="str">
        <f t="shared" si="3"/>
        <v/>
      </c>
      <c r="I219" s="16"/>
      <c r="Z219" s="5">
        <f>IF(OR(D219="",E219=""), 0,IF(OR(E219=List!D$1,E219=List!D$2),1, LOOKUP(E219,List!D$1:D$4,List!E$1:E$4)*LOOKUP(D219,List!B$1:B$2,List!C$1:C$2)))</f>
        <v>0</v>
      </c>
    </row>
    <row r="220" spans="1:26" x14ac:dyDescent="0.3">
      <c r="A220" s="9"/>
      <c r="B220" s="9"/>
      <c r="C220" s="17"/>
      <c r="D220" s="9"/>
      <c r="E220" s="9"/>
      <c r="F220" s="18"/>
      <c r="G220" s="9"/>
      <c r="H220" s="21" t="str">
        <f t="shared" si="3"/>
        <v/>
      </c>
      <c r="I220" s="16"/>
      <c r="Z220" s="5">
        <f>IF(OR(D220="",E220=""), 0,IF(OR(E220=List!D$1,E220=List!D$2),1, LOOKUP(E220,List!D$1:D$4,List!E$1:E$4)*LOOKUP(D220,List!B$1:B$2,List!C$1:C$2)))</f>
        <v>0</v>
      </c>
    </row>
    <row r="221" spans="1:26" x14ac:dyDescent="0.3">
      <c r="A221" s="9"/>
      <c r="B221" s="9"/>
      <c r="C221" s="17"/>
      <c r="D221" s="9"/>
      <c r="E221" s="9"/>
      <c r="F221" s="18"/>
      <c r="G221" s="9"/>
      <c r="H221" s="21" t="str">
        <f t="shared" si="3"/>
        <v/>
      </c>
      <c r="I221" s="16"/>
      <c r="Z221" s="5">
        <f>IF(OR(D221="",E221=""), 0,IF(OR(E221=List!D$1,E221=List!D$2),1, LOOKUP(E221,List!D$1:D$4,List!E$1:E$4)*LOOKUP(D221,List!B$1:B$2,List!C$1:C$2)))</f>
        <v>0</v>
      </c>
    </row>
    <row r="222" spans="1:26" x14ac:dyDescent="0.3">
      <c r="A222" s="9"/>
      <c r="B222" s="9"/>
      <c r="C222" s="17"/>
      <c r="D222" s="9"/>
      <c r="E222" s="9"/>
      <c r="F222" s="18"/>
      <c r="G222" s="9"/>
      <c r="H222" s="21" t="str">
        <f t="shared" si="3"/>
        <v/>
      </c>
      <c r="I222" s="16"/>
      <c r="Z222" s="5">
        <f>IF(OR(D222="",E222=""), 0,IF(OR(E222=List!D$1,E222=List!D$2),1, LOOKUP(E222,List!D$1:D$4,List!E$1:E$4)*LOOKUP(D222,List!B$1:B$2,List!C$1:C$2)))</f>
        <v>0</v>
      </c>
    </row>
    <row r="223" spans="1:26" x14ac:dyDescent="0.3">
      <c r="A223" s="9"/>
      <c r="B223" s="9"/>
      <c r="C223" s="17"/>
      <c r="D223" s="9"/>
      <c r="E223" s="9"/>
      <c r="F223" s="18"/>
      <c r="G223" s="9"/>
      <c r="H223" s="21" t="str">
        <f t="shared" si="3"/>
        <v/>
      </c>
      <c r="I223" s="16"/>
      <c r="Z223" s="5">
        <f>IF(OR(D223="",E223=""), 0,IF(OR(E223=List!D$1,E223=List!D$2),1, LOOKUP(E223,List!D$1:D$4,List!E$1:E$4)*LOOKUP(D223,List!B$1:B$2,List!C$1:C$2)))</f>
        <v>0</v>
      </c>
    </row>
    <row r="224" spans="1:26" x14ac:dyDescent="0.3">
      <c r="A224" s="9"/>
      <c r="B224" s="9"/>
      <c r="C224" s="17"/>
      <c r="D224" s="9"/>
      <c r="E224" s="9"/>
      <c r="F224" s="18"/>
      <c r="G224" s="9"/>
      <c r="H224" s="21" t="str">
        <f t="shared" si="3"/>
        <v/>
      </c>
      <c r="I224" s="16"/>
      <c r="Z224" s="5">
        <f>IF(OR(D224="",E224=""), 0,IF(OR(E224=List!D$1,E224=List!D$2),1, LOOKUP(E224,List!D$1:D$4,List!E$1:E$4)*LOOKUP(D224,List!B$1:B$2,List!C$1:C$2)))</f>
        <v>0</v>
      </c>
    </row>
    <row r="225" spans="1:26" x14ac:dyDescent="0.3">
      <c r="A225" s="9"/>
      <c r="B225" s="9"/>
      <c r="C225" s="17"/>
      <c r="D225" s="9"/>
      <c r="E225" s="9"/>
      <c r="F225" s="18"/>
      <c r="G225" s="9"/>
      <c r="H225" s="21" t="str">
        <f t="shared" si="3"/>
        <v/>
      </c>
      <c r="I225" s="16"/>
      <c r="Z225" s="5">
        <f>IF(OR(D225="",E225=""), 0,IF(OR(E225=List!D$1,E225=List!D$2),1, LOOKUP(E225,List!D$1:D$4,List!E$1:E$4)*LOOKUP(D225,List!B$1:B$2,List!C$1:C$2)))</f>
        <v>0</v>
      </c>
    </row>
    <row r="226" spans="1:26" x14ac:dyDescent="0.3">
      <c r="A226" s="9"/>
      <c r="B226" s="9"/>
      <c r="C226" s="17"/>
      <c r="D226" s="9"/>
      <c r="E226" s="9"/>
      <c r="F226" s="18"/>
      <c r="G226" s="9"/>
      <c r="H226" s="21" t="str">
        <f t="shared" si="3"/>
        <v/>
      </c>
      <c r="I226" s="16"/>
      <c r="Z226" s="5">
        <f>IF(OR(D226="",E226=""), 0,IF(OR(E226=List!D$1,E226=List!D$2),1, LOOKUP(E226,List!D$1:D$4,List!E$1:E$4)*LOOKUP(D226,List!B$1:B$2,List!C$1:C$2)))</f>
        <v>0</v>
      </c>
    </row>
    <row r="227" spans="1:26" x14ac:dyDescent="0.3">
      <c r="A227" s="9"/>
      <c r="B227" s="9"/>
      <c r="C227" s="17"/>
      <c r="D227" s="9"/>
      <c r="E227" s="9"/>
      <c r="F227" s="18"/>
      <c r="G227" s="9"/>
      <c r="H227" s="21" t="str">
        <f t="shared" si="3"/>
        <v/>
      </c>
      <c r="I227" s="16"/>
      <c r="Z227" s="5">
        <f>IF(OR(D227="",E227=""), 0,IF(OR(E227=List!D$1,E227=List!D$2),1, LOOKUP(E227,List!D$1:D$4,List!E$1:E$4)*LOOKUP(D227,List!B$1:B$2,List!C$1:C$2)))</f>
        <v>0</v>
      </c>
    </row>
    <row r="228" spans="1:26" x14ac:dyDescent="0.3">
      <c r="A228" s="9"/>
      <c r="B228" s="9"/>
      <c r="C228" s="17"/>
      <c r="D228" s="9"/>
      <c r="E228" s="9"/>
      <c r="F228" s="18"/>
      <c r="G228" s="9"/>
      <c r="H228" s="21" t="str">
        <f t="shared" si="3"/>
        <v/>
      </c>
      <c r="I228" s="16"/>
      <c r="Z228" s="5">
        <f>IF(OR(D228="",E228=""), 0,IF(OR(E228=List!D$1,E228=List!D$2),1, LOOKUP(E228,List!D$1:D$4,List!E$1:E$4)*LOOKUP(D228,List!B$1:B$2,List!C$1:C$2)))</f>
        <v>0</v>
      </c>
    </row>
    <row r="229" spans="1:26" x14ac:dyDescent="0.3">
      <c r="A229" s="9"/>
      <c r="B229" s="9"/>
      <c r="C229" s="17"/>
      <c r="D229" s="9"/>
      <c r="E229" s="9"/>
      <c r="F229" s="18"/>
      <c r="G229" s="9"/>
      <c r="H229" s="21" t="str">
        <f t="shared" si="3"/>
        <v/>
      </c>
      <c r="I229" s="16"/>
      <c r="Z229" s="5">
        <f>IF(OR(D229="",E229=""), 0,IF(OR(E229=List!D$1,E229=List!D$2),1, LOOKUP(E229,List!D$1:D$4,List!E$1:E$4)*LOOKUP(D229,List!B$1:B$2,List!C$1:C$2)))</f>
        <v>0</v>
      </c>
    </row>
    <row r="230" spans="1:26" x14ac:dyDescent="0.3">
      <c r="A230" s="9"/>
      <c r="B230" s="9"/>
      <c r="C230" s="17"/>
      <c r="D230" s="9"/>
      <c r="E230" s="9"/>
      <c r="F230" s="18"/>
      <c r="G230" s="9"/>
      <c r="H230" s="21" t="str">
        <f t="shared" si="3"/>
        <v/>
      </c>
      <c r="I230" s="16"/>
      <c r="Z230" s="5">
        <f>IF(OR(D230="",E230=""), 0,IF(OR(E230=List!D$1,E230=List!D$2),1, LOOKUP(E230,List!D$1:D$4,List!E$1:E$4)*LOOKUP(D230,List!B$1:B$2,List!C$1:C$2)))</f>
        <v>0</v>
      </c>
    </row>
    <row r="231" spans="1:26" x14ac:dyDescent="0.3">
      <c r="A231" s="9"/>
      <c r="B231" s="9"/>
      <c r="C231" s="17"/>
      <c r="D231" s="9"/>
      <c r="E231" s="9"/>
      <c r="F231" s="18"/>
      <c r="G231" s="9"/>
      <c r="H231" s="21" t="str">
        <f t="shared" si="3"/>
        <v/>
      </c>
      <c r="I231" s="16"/>
      <c r="Z231" s="5">
        <f>IF(OR(D231="",E231=""), 0,IF(OR(E231=List!D$1,E231=List!D$2),1, LOOKUP(E231,List!D$1:D$4,List!E$1:E$4)*LOOKUP(D231,List!B$1:B$2,List!C$1:C$2)))</f>
        <v>0</v>
      </c>
    </row>
    <row r="232" spans="1:26" x14ac:dyDescent="0.3">
      <c r="A232" s="9"/>
      <c r="B232" s="9"/>
      <c r="C232" s="17"/>
      <c r="D232" s="9"/>
      <c r="E232" s="9"/>
      <c r="F232" s="18"/>
      <c r="G232" s="9"/>
      <c r="H232" s="21" t="str">
        <f t="shared" si="3"/>
        <v/>
      </c>
      <c r="I232" s="16"/>
      <c r="Z232" s="5">
        <f>IF(OR(D232="",E232=""), 0,IF(OR(E232=List!D$1,E232=List!D$2),1, LOOKUP(E232,List!D$1:D$4,List!E$1:E$4)*LOOKUP(D232,List!B$1:B$2,List!C$1:C$2)))</f>
        <v>0</v>
      </c>
    </row>
    <row r="233" spans="1:26" x14ac:dyDescent="0.3">
      <c r="A233" s="9"/>
      <c r="B233" s="9"/>
      <c r="C233" s="17"/>
      <c r="D233" s="9"/>
      <c r="E233" s="9"/>
      <c r="F233" s="18"/>
      <c r="G233" s="9"/>
      <c r="H233" s="21" t="str">
        <f t="shared" si="3"/>
        <v/>
      </c>
      <c r="I233" s="16"/>
      <c r="Z233" s="5">
        <f>IF(OR(D233="",E233=""), 0,IF(OR(E233=List!D$1,E233=List!D$2),1, LOOKUP(E233,List!D$1:D$4,List!E$1:E$4)*LOOKUP(D233,List!B$1:B$2,List!C$1:C$2)))</f>
        <v>0</v>
      </c>
    </row>
    <row r="234" spans="1:26" x14ac:dyDescent="0.3">
      <c r="A234" s="9"/>
      <c r="B234" s="9"/>
      <c r="C234" s="17"/>
      <c r="D234" s="9"/>
      <c r="E234" s="9"/>
      <c r="F234" s="18"/>
      <c r="G234" s="9"/>
      <c r="H234" s="21" t="str">
        <f t="shared" si="3"/>
        <v/>
      </c>
      <c r="I234" s="16"/>
      <c r="Z234" s="5">
        <f>IF(OR(D234="",E234=""), 0,IF(OR(E234=List!D$1,E234=List!D$2),1, LOOKUP(E234,List!D$1:D$4,List!E$1:E$4)*LOOKUP(D234,List!B$1:B$2,List!C$1:C$2)))</f>
        <v>0</v>
      </c>
    </row>
    <row r="235" spans="1:26" x14ac:dyDescent="0.3">
      <c r="A235" s="9"/>
      <c r="B235" s="9"/>
      <c r="C235" s="17"/>
      <c r="D235" s="9"/>
      <c r="E235" s="9"/>
      <c r="F235" s="18"/>
      <c r="G235" s="9"/>
      <c r="H235" s="21" t="str">
        <f t="shared" si="3"/>
        <v/>
      </c>
      <c r="I235" s="16"/>
      <c r="Z235" s="5">
        <f>IF(OR(D235="",E235=""), 0,IF(OR(E235=List!D$1,E235=List!D$2),1, LOOKUP(E235,List!D$1:D$4,List!E$1:E$4)*LOOKUP(D235,List!B$1:B$2,List!C$1:C$2)))</f>
        <v>0</v>
      </c>
    </row>
    <row r="236" spans="1:26" x14ac:dyDescent="0.3">
      <c r="A236" s="9"/>
      <c r="B236" s="9"/>
      <c r="C236" s="17"/>
      <c r="D236" s="9"/>
      <c r="E236" s="9"/>
      <c r="F236" s="18"/>
      <c r="G236" s="9"/>
      <c r="H236" s="21" t="str">
        <f t="shared" si="3"/>
        <v/>
      </c>
      <c r="I236" s="16"/>
      <c r="Z236" s="5">
        <f>IF(OR(D236="",E236=""), 0,IF(OR(E236=List!D$1,E236=List!D$2),1, LOOKUP(E236,List!D$1:D$4,List!E$1:E$4)*LOOKUP(D236,List!B$1:B$2,List!C$1:C$2)))</f>
        <v>0</v>
      </c>
    </row>
    <row r="237" spans="1:26" x14ac:dyDescent="0.3">
      <c r="A237" s="9"/>
      <c r="B237" s="9"/>
      <c r="C237" s="17"/>
      <c r="D237" s="9"/>
      <c r="E237" s="9"/>
      <c r="F237" s="18"/>
      <c r="G237" s="9"/>
      <c r="H237" s="21" t="str">
        <f t="shared" si="3"/>
        <v/>
      </c>
      <c r="I237" s="16"/>
      <c r="Z237" s="5">
        <f>IF(OR(D237="",E237=""), 0,IF(OR(E237=List!D$1,E237=List!D$2),1, LOOKUP(E237,List!D$1:D$4,List!E$1:E$4)*LOOKUP(D237,List!B$1:B$2,List!C$1:C$2)))</f>
        <v>0</v>
      </c>
    </row>
    <row r="238" spans="1:26" x14ac:dyDescent="0.3">
      <c r="A238" s="9"/>
      <c r="B238" s="9"/>
      <c r="C238" s="17"/>
      <c r="D238" s="9"/>
      <c r="E238" s="9"/>
      <c r="F238" s="18"/>
      <c r="G238" s="9"/>
      <c r="H238" s="21" t="str">
        <f t="shared" si="3"/>
        <v/>
      </c>
      <c r="I238" s="16"/>
      <c r="Z238" s="5">
        <f>IF(OR(D238="",E238=""), 0,IF(OR(E238=List!D$1,E238=List!D$2),1, LOOKUP(E238,List!D$1:D$4,List!E$1:E$4)*LOOKUP(D238,List!B$1:B$2,List!C$1:C$2)))</f>
        <v>0</v>
      </c>
    </row>
    <row r="239" spans="1:26" x14ac:dyDescent="0.3">
      <c r="A239" s="9"/>
      <c r="B239" s="9"/>
      <c r="C239" s="17"/>
      <c r="D239" s="9"/>
      <c r="E239" s="9"/>
      <c r="F239" s="18"/>
      <c r="G239" s="9"/>
      <c r="H239" s="21" t="str">
        <f t="shared" si="3"/>
        <v/>
      </c>
      <c r="I239" s="16"/>
      <c r="Z239" s="5">
        <f>IF(OR(D239="",E239=""), 0,IF(OR(E239=List!D$1,E239=List!D$2),1, LOOKUP(E239,List!D$1:D$4,List!E$1:E$4)*LOOKUP(D239,List!B$1:B$2,List!C$1:C$2)))</f>
        <v>0</v>
      </c>
    </row>
    <row r="240" spans="1:26" x14ac:dyDescent="0.3">
      <c r="A240" s="9"/>
      <c r="B240" s="9"/>
      <c r="C240" s="17"/>
      <c r="D240" s="9"/>
      <c r="E240" s="9"/>
      <c r="F240" s="18"/>
      <c r="G240" s="9"/>
      <c r="H240" s="21" t="str">
        <f t="shared" si="3"/>
        <v/>
      </c>
      <c r="I240" s="16"/>
      <c r="Z240" s="5">
        <f>IF(OR(D240="",E240=""), 0,IF(OR(E240=List!D$1,E240=List!D$2),1, LOOKUP(E240,List!D$1:D$4,List!E$1:E$4)*LOOKUP(D240,List!B$1:B$2,List!C$1:C$2)))</f>
        <v>0</v>
      </c>
    </row>
    <row r="241" spans="1:26" x14ac:dyDescent="0.3">
      <c r="A241" s="9"/>
      <c r="B241" s="9"/>
      <c r="C241" s="17"/>
      <c r="D241" s="9"/>
      <c r="E241" s="9"/>
      <c r="F241" s="18"/>
      <c r="G241" s="9"/>
      <c r="H241" s="21" t="str">
        <f t="shared" si="3"/>
        <v/>
      </c>
      <c r="I241" s="16"/>
      <c r="Z241" s="5">
        <f>IF(OR(D241="",E241=""), 0,IF(OR(E241=List!D$1,E241=List!D$2),1, LOOKUP(E241,List!D$1:D$4,List!E$1:E$4)*LOOKUP(D241,List!B$1:B$2,List!C$1:C$2)))</f>
        <v>0</v>
      </c>
    </row>
    <row r="242" spans="1:26" x14ac:dyDescent="0.3">
      <c r="A242" s="9"/>
      <c r="B242" s="9"/>
      <c r="C242" s="17"/>
      <c r="D242" s="9"/>
      <c r="E242" s="9"/>
      <c r="F242" s="18"/>
      <c r="G242" s="9"/>
      <c r="H242" s="21" t="str">
        <f t="shared" si="3"/>
        <v/>
      </c>
      <c r="I242" s="16"/>
      <c r="Z242" s="5">
        <f>IF(OR(D242="",E242=""), 0,IF(OR(E242=List!D$1,E242=List!D$2),1, LOOKUP(E242,List!D$1:D$4,List!E$1:E$4)*LOOKUP(D242,List!B$1:B$2,List!C$1:C$2)))</f>
        <v>0</v>
      </c>
    </row>
    <row r="243" spans="1:26" x14ac:dyDescent="0.3">
      <c r="A243" s="9"/>
      <c r="B243" s="9"/>
      <c r="C243" s="17"/>
      <c r="D243" s="9"/>
      <c r="E243" s="9"/>
      <c r="F243" s="18"/>
      <c r="G243" s="9"/>
      <c r="H243" s="21" t="str">
        <f t="shared" si="3"/>
        <v/>
      </c>
      <c r="I243" s="16"/>
      <c r="Z243" s="5">
        <f>IF(OR(D243="",E243=""), 0,IF(OR(E243=List!D$1,E243=List!D$2),1, LOOKUP(E243,List!D$1:D$4,List!E$1:E$4)*LOOKUP(D243,List!B$1:B$2,List!C$1:C$2)))</f>
        <v>0</v>
      </c>
    </row>
    <row r="244" spans="1:26" x14ac:dyDescent="0.3">
      <c r="A244" s="9"/>
      <c r="B244" s="9"/>
      <c r="C244" s="17"/>
      <c r="D244" s="9"/>
      <c r="E244" s="9"/>
      <c r="F244" s="18"/>
      <c r="G244" s="9"/>
      <c r="H244" s="21" t="str">
        <f t="shared" si="3"/>
        <v/>
      </c>
      <c r="I244" s="16"/>
      <c r="Z244" s="5">
        <f>IF(OR(D244="",E244=""), 0,IF(OR(E244=List!D$1,E244=List!D$2),1, LOOKUP(E244,List!D$1:D$4,List!E$1:E$4)*LOOKUP(D244,List!B$1:B$2,List!C$1:C$2)))</f>
        <v>0</v>
      </c>
    </row>
    <row r="245" spans="1:26" x14ac:dyDescent="0.3">
      <c r="A245" s="9"/>
      <c r="B245" s="9"/>
      <c r="C245" s="17"/>
      <c r="D245" s="9"/>
      <c r="E245" s="9"/>
      <c r="F245" s="18"/>
      <c r="G245" s="9"/>
      <c r="H245" s="21" t="str">
        <f t="shared" si="3"/>
        <v/>
      </c>
      <c r="I245" s="16"/>
      <c r="Z245" s="5">
        <f>IF(OR(D245="",E245=""), 0,IF(OR(E245=List!D$1,E245=List!D$2),1, LOOKUP(E245,List!D$1:D$4,List!E$1:E$4)*LOOKUP(D245,List!B$1:B$2,List!C$1:C$2)))</f>
        <v>0</v>
      </c>
    </row>
    <row r="246" spans="1:26" x14ac:dyDescent="0.3">
      <c r="A246" s="9"/>
      <c r="B246" s="9"/>
      <c r="C246" s="17"/>
      <c r="D246" s="9"/>
      <c r="E246" s="9"/>
      <c r="F246" s="18"/>
      <c r="G246" s="9"/>
      <c r="H246" s="21" t="str">
        <f t="shared" si="3"/>
        <v/>
      </c>
      <c r="I246" s="16"/>
      <c r="Z246" s="5">
        <f>IF(OR(D246="",E246=""), 0,IF(OR(E246=List!D$1,E246=List!D$2),1, LOOKUP(E246,List!D$1:D$4,List!E$1:E$4)*LOOKUP(D246,List!B$1:B$2,List!C$1:C$2)))</f>
        <v>0</v>
      </c>
    </row>
    <row r="247" spans="1:26" x14ac:dyDescent="0.3">
      <c r="A247" s="9"/>
      <c r="B247" s="9"/>
      <c r="C247" s="17"/>
      <c r="D247" s="9"/>
      <c r="E247" s="9"/>
      <c r="F247" s="18"/>
      <c r="G247" s="9"/>
      <c r="H247" s="21" t="str">
        <f t="shared" si="3"/>
        <v/>
      </c>
      <c r="I247" s="16"/>
      <c r="Z247" s="5">
        <f>IF(OR(D247="",E247=""), 0,IF(OR(E247=List!D$1,E247=List!D$2),1, LOOKUP(E247,List!D$1:D$4,List!E$1:E$4)*LOOKUP(D247,List!B$1:B$2,List!C$1:C$2)))</f>
        <v>0</v>
      </c>
    </row>
    <row r="248" spans="1:26" x14ac:dyDescent="0.3">
      <c r="A248" s="9"/>
      <c r="B248" s="9"/>
      <c r="C248" s="17"/>
      <c r="D248" s="9"/>
      <c r="E248" s="9"/>
      <c r="F248" s="18"/>
      <c r="G248" s="9"/>
      <c r="H248" s="21" t="str">
        <f t="shared" si="3"/>
        <v/>
      </c>
      <c r="I248" s="16"/>
      <c r="Z248" s="5">
        <f>IF(OR(D248="",E248=""), 0,IF(OR(E248=List!D$1,E248=List!D$2),1, LOOKUP(E248,List!D$1:D$4,List!E$1:E$4)*LOOKUP(D248,List!B$1:B$2,List!C$1:C$2)))</f>
        <v>0</v>
      </c>
    </row>
    <row r="249" spans="1:26" x14ac:dyDescent="0.3">
      <c r="A249" s="9"/>
      <c r="B249" s="9"/>
      <c r="C249" s="17"/>
      <c r="D249" s="9"/>
      <c r="E249" s="9"/>
      <c r="F249" s="18"/>
      <c r="G249" s="9"/>
      <c r="H249" s="21" t="str">
        <f t="shared" si="3"/>
        <v/>
      </c>
      <c r="I249" s="16"/>
      <c r="Z249" s="5">
        <f>IF(OR(D249="",E249=""), 0,IF(OR(E249=List!D$1,E249=List!D$2),1, LOOKUP(E249,List!D$1:D$4,List!E$1:E$4)*LOOKUP(D249,List!B$1:B$2,List!C$1:C$2)))</f>
        <v>0</v>
      </c>
    </row>
    <row r="250" spans="1:26" x14ac:dyDescent="0.3">
      <c r="A250" s="9"/>
      <c r="B250" s="9"/>
      <c r="C250" s="17"/>
      <c r="D250" s="9"/>
      <c r="E250" s="9"/>
      <c r="F250" s="18"/>
      <c r="G250" s="9"/>
      <c r="H250" s="21" t="str">
        <f t="shared" si="3"/>
        <v/>
      </c>
      <c r="I250" s="16"/>
      <c r="Z250" s="5">
        <f>IF(OR(D250="",E250=""), 0,IF(OR(E250=List!D$1,E250=List!D$2),1, LOOKUP(E250,List!D$1:D$4,List!E$1:E$4)*LOOKUP(D250,List!B$1:B$2,List!C$1:C$2)))</f>
        <v>0</v>
      </c>
    </row>
    <row r="251" spans="1:26" x14ac:dyDescent="0.3">
      <c r="A251" s="9"/>
      <c r="B251" s="9"/>
      <c r="C251" s="17"/>
      <c r="D251" s="9"/>
      <c r="E251" s="9"/>
      <c r="F251" s="18"/>
      <c r="G251" s="9"/>
      <c r="H251" s="21" t="str">
        <f t="shared" si="3"/>
        <v/>
      </c>
      <c r="I251" s="16"/>
      <c r="Z251" s="5">
        <f>IF(OR(D251="",E251=""), 0,IF(OR(E251=List!D$1,E251=List!D$2),1, LOOKUP(E251,List!D$1:D$4,List!E$1:E$4)*LOOKUP(D251,List!B$1:B$2,List!C$1:C$2)))</f>
        <v>0</v>
      </c>
    </row>
    <row r="252" spans="1:26" x14ac:dyDescent="0.3">
      <c r="A252" s="9"/>
      <c r="B252" s="9"/>
      <c r="C252" s="17"/>
      <c r="D252" s="9"/>
      <c r="E252" s="9"/>
      <c r="F252" s="18"/>
      <c r="G252" s="9"/>
      <c r="H252" s="21" t="str">
        <f t="shared" si="3"/>
        <v/>
      </c>
      <c r="I252" s="16"/>
      <c r="Z252" s="5">
        <f>IF(OR(D252="",E252=""), 0,IF(OR(E252=List!D$1,E252=List!D$2),1, LOOKUP(E252,List!D$1:D$4,List!E$1:E$4)*LOOKUP(D252,List!B$1:B$2,List!C$1:C$2)))</f>
        <v>0</v>
      </c>
    </row>
    <row r="253" spans="1:26" x14ac:dyDescent="0.3">
      <c r="A253" s="9"/>
      <c r="B253" s="9"/>
      <c r="C253" s="17"/>
      <c r="D253" s="9"/>
      <c r="E253" s="9"/>
      <c r="F253" s="18"/>
      <c r="G253" s="9"/>
      <c r="H253" s="21" t="str">
        <f t="shared" si="3"/>
        <v/>
      </c>
      <c r="I253" s="16"/>
      <c r="Z253" s="5">
        <f>IF(OR(D253="",E253=""), 0,IF(OR(E253=List!D$1,E253=List!D$2),1, LOOKUP(E253,List!D$1:D$4,List!E$1:E$4)*LOOKUP(D253,List!B$1:B$2,List!C$1:C$2)))</f>
        <v>0</v>
      </c>
    </row>
    <row r="254" spans="1:26" x14ac:dyDescent="0.3">
      <c r="A254" s="9"/>
      <c r="B254" s="9"/>
      <c r="C254" s="17"/>
      <c r="D254" s="9"/>
      <c r="E254" s="9"/>
      <c r="F254" s="18"/>
      <c r="G254" s="9"/>
      <c r="H254" s="21" t="str">
        <f t="shared" si="3"/>
        <v/>
      </c>
      <c r="I254" s="16"/>
      <c r="Z254" s="5">
        <f>IF(OR(D254="",E254=""), 0,IF(OR(E254=List!D$1,E254=List!D$2),1, LOOKUP(E254,List!D$1:D$4,List!E$1:E$4)*LOOKUP(D254,List!B$1:B$2,List!C$1:C$2)))</f>
        <v>0</v>
      </c>
    </row>
    <row r="255" spans="1:26" x14ac:dyDescent="0.3">
      <c r="A255" s="9"/>
      <c r="B255" s="9"/>
      <c r="C255" s="17"/>
      <c r="D255" s="9"/>
      <c r="E255" s="9"/>
      <c r="F255" s="18"/>
      <c r="G255" s="9"/>
      <c r="H255" s="21" t="str">
        <f t="shared" si="3"/>
        <v/>
      </c>
      <c r="I255" s="16"/>
      <c r="Z255" s="5">
        <f>IF(OR(D255="",E255=""), 0,IF(OR(E255=List!D$1,E255=List!D$2),1, LOOKUP(E255,List!D$1:D$4,List!E$1:E$4)*LOOKUP(D255,List!B$1:B$2,List!C$1:C$2)))</f>
        <v>0</v>
      </c>
    </row>
    <row r="256" spans="1:26" x14ac:dyDescent="0.3">
      <c r="A256" s="9"/>
      <c r="B256" s="9"/>
      <c r="C256" s="17"/>
      <c r="D256" s="9"/>
      <c r="E256" s="9"/>
      <c r="F256" s="18"/>
      <c r="G256" s="9"/>
      <c r="H256" s="21" t="str">
        <f t="shared" si="3"/>
        <v/>
      </c>
      <c r="I256" s="16"/>
      <c r="Z256" s="5">
        <f>IF(OR(D256="",E256=""), 0,IF(OR(E256=List!D$1,E256=List!D$2),1, LOOKUP(E256,List!D$1:D$4,List!E$1:E$4)*LOOKUP(D256,List!B$1:B$2,List!C$1:C$2)))</f>
        <v>0</v>
      </c>
    </row>
    <row r="257" spans="1:26" x14ac:dyDescent="0.3">
      <c r="A257" s="9"/>
      <c r="B257" s="9"/>
      <c r="C257" s="17"/>
      <c r="D257" s="9"/>
      <c r="E257" s="9"/>
      <c r="F257" s="18"/>
      <c r="G257" s="9"/>
      <c r="H257" s="21" t="str">
        <f t="shared" si="3"/>
        <v/>
      </c>
      <c r="I257" s="16"/>
      <c r="Z257" s="5">
        <f>IF(OR(D257="",E257=""), 0,IF(OR(E257=List!D$1,E257=List!D$2),1, LOOKUP(E257,List!D$1:D$4,List!E$1:E$4)*LOOKUP(D257,List!B$1:B$2,List!C$1:C$2)))</f>
        <v>0</v>
      </c>
    </row>
    <row r="258" spans="1:26" x14ac:dyDescent="0.3">
      <c r="A258" s="9"/>
      <c r="B258" s="9"/>
      <c r="C258" s="17"/>
      <c r="D258" s="9"/>
      <c r="E258" s="9"/>
      <c r="F258" s="18"/>
      <c r="G258" s="9"/>
      <c r="H258" s="21" t="str">
        <f t="shared" si="3"/>
        <v/>
      </c>
      <c r="I258" s="16"/>
      <c r="Z258" s="5">
        <f>IF(OR(D258="",E258=""), 0,IF(OR(E258=List!D$1,E258=List!D$2),1, LOOKUP(E258,List!D$1:D$4,List!E$1:E$4)*LOOKUP(D258,List!B$1:B$2,List!C$1:C$2)))</f>
        <v>0</v>
      </c>
    </row>
    <row r="259" spans="1:26" x14ac:dyDescent="0.3">
      <c r="A259" s="9"/>
      <c r="B259" s="9"/>
      <c r="C259" s="17"/>
      <c r="D259" s="9"/>
      <c r="E259" s="9"/>
      <c r="F259" s="18"/>
      <c r="G259" s="9"/>
      <c r="H259" s="21" t="str">
        <f t="shared" si="3"/>
        <v/>
      </c>
      <c r="I259" s="16"/>
      <c r="Z259" s="5">
        <f>IF(OR(D259="",E259=""), 0,IF(OR(E259=List!D$1,E259=List!D$2),1, LOOKUP(E259,List!D$1:D$4,List!E$1:E$4)*LOOKUP(D259,List!B$1:B$2,List!C$1:C$2)))</f>
        <v>0</v>
      </c>
    </row>
    <row r="260" spans="1:26" x14ac:dyDescent="0.3">
      <c r="A260" s="9"/>
      <c r="B260" s="9"/>
      <c r="C260" s="17"/>
      <c r="D260" s="9"/>
      <c r="E260" s="9"/>
      <c r="F260" s="18"/>
      <c r="G260" s="9"/>
      <c r="H260" s="21" t="str">
        <f t="shared" ref="H260:H323" si="4">IF(F260="","",1/F260)</f>
        <v/>
      </c>
      <c r="I260" s="16"/>
      <c r="Z260" s="5">
        <f>IF(OR(D260="",E260=""), 0,IF(OR(E260=List!D$1,E260=List!D$2),1, LOOKUP(E260,List!D$1:D$4,List!E$1:E$4)*LOOKUP(D260,List!B$1:B$2,List!C$1:C$2)))</f>
        <v>0</v>
      </c>
    </row>
    <row r="261" spans="1:26" x14ac:dyDescent="0.3">
      <c r="A261" s="9"/>
      <c r="B261" s="9"/>
      <c r="C261" s="17"/>
      <c r="D261" s="9"/>
      <c r="E261" s="9"/>
      <c r="F261" s="18"/>
      <c r="G261" s="9"/>
      <c r="H261" s="21" t="str">
        <f t="shared" si="4"/>
        <v/>
      </c>
      <c r="I261" s="16"/>
      <c r="Z261" s="5">
        <f>IF(OR(D261="",E261=""), 0,IF(OR(E261=List!D$1,E261=List!D$2),1, LOOKUP(E261,List!D$1:D$4,List!E$1:E$4)*LOOKUP(D261,List!B$1:B$2,List!C$1:C$2)))</f>
        <v>0</v>
      </c>
    </row>
    <row r="262" spans="1:26" x14ac:dyDescent="0.3">
      <c r="A262" s="9"/>
      <c r="B262" s="9"/>
      <c r="C262" s="17"/>
      <c r="D262" s="9"/>
      <c r="E262" s="9"/>
      <c r="F262" s="18"/>
      <c r="G262" s="9"/>
      <c r="H262" s="21" t="str">
        <f t="shared" si="4"/>
        <v/>
      </c>
      <c r="I262" s="16"/>
      <c r="Z262" s="5">
        <f>IF(OR(D262="",E262=""), 0,IF(OR(E262=List!D$1,E262=List!D$2),1, LOOKUP(E262,List!D$1:D$4,List!E$1:E$4)*LOOKUP(D262,List!B$1:B$2,List!C$1:C$2)))</f>
        <v>0</v>
      </c>
    </row>
    <row r="263" spans="1:26" x14ac:dyDescent="0.3">
      <c r="A263" s="9"/>
      <c r="B263" s="9"/>
      <c r="C263" s="17"/>
      <c r="D263" s="9"/>
      <c r="E263" s="9"/>
      <c r="F263" s="18"/>
      <c r="G263" s="9"/>
      <c r="H263" s="21" t="str">
        <f t="shared" si="4"/>
        <v/>
      </c>
      <c r="I263" s="16"/>
      <c r="Z263" s="5">
        <f>IF(OR(D263="",E263=""), 0,IF(OR(E263=List!D$1,E263=List!D$2),1, LOOKUP(E263,List!D$1:D$4,List!E$1:E$4)*LOOKUP(D263,List!B$1:B$2,List!C$1:C$2)))</f>
        <v>0</v>
      </c>
    </row>
    <row r="264" spans="1:26" x14ac:dyDescent="0.3">
      <c r="A264" s="9"/>
      <c r="B264" s="9"/>
      <c r="C264" s="17"/>
      <c r="D264" s="9"/>
      <c r="E264" s="9"/>
      <c r="F264" s="18"/>
      <c r="G264" s="9"/>
      <c r="H264" s="21" t="str">
        <f t="shared" si="4"/>
        <v/>
      </c>
      <c r="I264" s="16"/>
      <c r="Z264" s="5">
        <f>IF(OR(D264="",E264=""), 0,IF(OR(E264=List!D$1,E264=List!D$2),1, LOOKUP(E264,List!D$1:D$4,List!E$1:E$4)*LOOKUP(D264,List!B$1:B$2,List!C$1:C$2)))</f>
        <v>0</v>
      </c>
    </row>
    <row r="265" spans="1:26" x14ac:dyDescent="0.3">
      <c r="A265" s="9"/>
      <c r="B265" s="9"/>
      <c r="C265" s="17"/>
      <c r="D265" s="9"/>
      <c r="E265" s="9"/>
      <c r="F265" s="18"/>
      <c r="G265" s="9"/>
      <c r="H265" s="21" t="str">
        <f t="shared" si="4"/>
        <v/>
      </c>
      <c r="I265" s="16"/>
      <c r="Z265" s="5">
        <f>IF(OR(D265="",E265=""), 0,IF(OR(E265=List!D$1,E265=List!D$2),1, LOOKUP(E265,List!D$1:D$4,List!E$1:E$4)*LOOKUP(D265,List!B$1:B$2,List!C$1:C$2)))</f>
        <v>0</v>
      </c>
    </row>
    <row r="266" spans="1:26" x14ac:dyDescent="0.3">
      <c r="A266" s="9"/>
      <c r="B266" s="9"/>
      <c r="C266" s="17"/>
      <c r="D266" s="9"/>
      <c r="E266" s="9"/>
      <c r="F266" s="18"/>
      <c r="G266" s="9"/>
      <c r="H266" s="21" t="str">
        <f t="shared" si="4"/>
        <v/>
      </c>
      <c r="I266" s="16"/>
      <c r="Z266" s="5">
        <f>IF(OR(D266="",E266=""), 0,IF(OR(E266=List!D$1,E266=List!D$2),1, LOOKUP(E266,List!D$1:D$4,List!E$1:E$4)*LOOKUP(D266,List!B$1:B$2,List!C$1:C$2)))</f>
        <v>0</v>
      </c>
    </row>
    <row r="267" spans="1:26" x14ac:dyDescent="0.3">
      <c r="A267" s="9"/>
      <c r="B267" s="9"/>
      <c r="C267" s="17"/>
      <c r="D267" s="9"/>
      <c r="E267" s="9"/>
      <c r="F267" s="18"/>
      <c r="G267" s="9"/>
      <c r="H267" s="21" t="str">
        <f t="shared" si="4"/>
        <v/>
      </c>
      <c r="I267" s="16"/>
      <c r="Z267" s="5">
        <f>IF(OR(D267="",E267=""), 0,IF(OR(E267=List!D$1,E267=List!D$2),1, LOOKUP(E267,List!D$1:D$4,List!E$1:E$4)*LOOKUP(D267,List!B$1:B$2,List!C$1:C$2)))</f>
        <v>0</v>
      </c>
    </row>
    <row r="268" spans="1:26" x14ac:dyDescent="0.3">
      <c r="A268" s="9"/>
      <c r="B268" s="9"/>
      <c r="C268" s="17"/>
      <c r="D268" s="9"/>
      <c r="E268" s="9"/>
      <c r="F268" s="18"/>
      <c r="G268" s="9"/>
      <c r="H268" s="21" t="str">
        <f t="shared" si="4"/>
        <v/>
      </c>
      <c r="I268" s="16"/>
      <c r="Z268" s="5">
        <f>IF(OR(D268="",E268=""), 0,IF(OR(E268=List!D$1,E268=List!D$2),1, LOOKUP(E268,List!D$1:D$4,List!E$1:E$4)*LOOKUP(D268,List!B$1:B$2,List!C$1:C$2)))</f>
        <v>0</v>
      </c>
    </row>
    <row r="269" spans="1:26" x14ac:dyDescent="0.3">
      <c r="A269" s="9"/>
      <c r="B269" s="9"/>
      <c r="C269" s="17"/>
      <c r="D269" s="9"/>
      <c r="E269" s="9"/>
      <c r="F269" s="18"/>
      <c r="G269" s="9"/>
      <c r="H269" s="21" t="str">
        <f t="shared" si="4"/>
        <v/>
      </c>
      <c r="I269" s="16"/>
      <c r="Z269" s="5">
        <f>IF(OR(D269="",E269=""), 0,IF(OR(E269=List!D$1,E269=List!D$2),1, LOOKUP(E269,List!D$1:D$4,List!E$1:E$4)*LOOKUP(D269,List!B$1:B$2,List!C$1:C$2)))</f>
        <v>0</v>
      </c>
    </row>
    <row r="270" spans="1:26" x14ac:dyDescent="0.3">
      <c r="A270" s="9"/>
      <c r="B270" s="9"/>
      <c r="C270" s="17"/>
      <c r="D270" s="9"/>
      <c r="E270" s="9"/>
      <c r="F270" s="18"/>
      <c r="G270" s="9"/>
      <c r="H270" s="21" t="str">
        <f t="shared" si="4"/>
        <v/>
      </c>
      <c r="I270" s="16"/>
      <c r="Z270" s="5">
        <f>IF(OR(D270="",E270=""), 0,IF(OR(E270=List!D$1,E270=List!D$2),1, LOOKUP(E270,List!D$1:D$4,List!E$1:E$4)*LOOKUP(D270,List!B$1:B$2,List!C$1:C$2)))</f>
        <v>0</v>
      </c>
    </row>
    <row r="271" spans="1:26" x14ac:dyDescent="0.3">
      <c r="A271" s="9"/>
      <c r="B271" s="9"/>
      <c r="C271" s="17"/>
      <c r="D271" s="9"/>
      <c r="E271" s="9"/>
      <c r="F271" s="18"/>
      <c r="G271" s="9"/>
      <c r="H271" s="21" t="str">
        <f t="shared" si="4"/>
        <v/>
      </c>
      <c r="I271" s="16"/>
      <c r="Z271" s="5">
        <f>IF(OR(D271="",E271=""), 0,IF(OR(E271=List!D$1,E271=List!D$2),1, LOOKUP(E271,List!D$1:D$4,List!E$1:E$4)*LOOKUP(D271,List!B$1:B$2,List!C$1:C$2)))</f>
        <v>0</v>
      </c>
    </row>
    <row r="272" spans="1:26" x14ac:dyDescent="0.3">
      <c r="A272" s="9"/>
      <c r="B272" s="9"/>
      <c r="C272" s="17"/>
      <c r="D272" s="9"/>
      <c r="E272" s="9"/>
      <c r="F272" s="18"/>
      <c r="G272" s="9"/>
      <c r="H272" s="21" t="str">
        <f t="shared" si="4"/>
        <v/>
      </c>
      <c r="I272" s="16"/>
      <c r="Z272" s="5">
        <f>IF(OR(D272="",E272=""), 0,IF(OR(E272=List!D$1,E272=List!D$2),1, LOOKUP(E272,List!D$1:D$4,List!E$1:E$4)*LOOKUP(D272,List!B$1:B$2,List!C$1:C$2)))</f>
        <v>0</v>
      </c>
    </row>
    <row r="273" spans="1:26" x14ac:dyDescent="0.3">
      <c r="A273" s="9"/>
      <c r="B273" s="9"/>
      <c r="C273" s="17"/>
      <c r="D273" s="9"/>
      <c r="E273" s="9"/>
      <c r="F273" s="18"/>
      <c r="G273" s="9"/>
      <c r="H273" s="21" t="str">
        <f t="shared" si="4"/>
        <v/>
      </c>
      <c r="I273" s="16"/>
      <c r="Z273" s="5">
        <f>IF(OR(D273="",E273=""), 0,IF(OR(E273=List!D$1,E273=List!D$2),1, LOOKUP(E273,List!D$1:D$4,List!E$1:E$4)*LOOKUP(D273,List!B$1:B$2,List!C$1:C$2)))</f>
        <v>0</v>
      </c>
    </row>
    <row r="274" spans="1:26" x14ac:dyDescent="0.3">
      <c r="A274" s="9"/>
      <c r="B274" s="9"/>
      <c r="C274" s="17"/>
      <c r="D274" s="9"/>
      <c r="E274" s="9"/>
      <c r="F274" s="18"/>
      <c r="G274" s="9"/>
      <c r="H274" s="21" t="str">
        <f t="shared" si="4"/>
        <v/>
      </c>
      <c r="I274" s="16"/>
      <c r="Z274" s="5">
        <f>IF(OR(D274="",E274=""), 0,IF(OR(E274=List!D$1,E274=List!D$2),1, LOOKUP(E274,List!D$1:D$4,List!E$1:E$4)*LOOKUP(D274,List!B$1:B$2,List!C$1:C$2)))</f>
        <v>0</v>
      </c>
    </row>
    <row r="275" spans="1:26" x14ac:dyDescent="0.3">
      <c r="A275" s="9"/>
      <c r="B275" s="9"/>
      <c r="C275" s="17"/>
      <c r="D275" s="9"/>
      <c r="E275" s="9"/>
      <c r="F275" s="18"/>
      <c r="G275" s="9"/>
      <c r="H275" s="21" t="str">
        <f t="shared" si="4"/>
        <v/>
      </c>
      <c r="I275" s="16"/>
      <c r="Z275" s="5">
        <f>IF(OR(D275="",E275=""), 0,IF(OR(E275=List!D$1,E275=List!D$2),1, LOOKUP(E275,List!D$1:D$4,List!E$1:E$4)*LOOKUP(D275,List!B$1:B$2,List!C$1:C$2)))</f>
        <v>0</v>
      </c>
    </row>
    <row r="276" spans="1:26" x14ac:dyDescent="0.3">
      <c r="A276" s="9"/>
      <c r="B276" s="9"/>
      <c r="C276" s="17"/>
      <c r="D276" s="9"/>
      <c r="E276" s="9"/>
      <c r="F276" s="18"/>
      <c r="G276" s="9"/>
      <c r="H276" s="21" t="str">
        <f t="shared" si="4"/>
        <v/>
      </c>
      <c r="I276" s="16"/>
      <c r="Z276" s="5">
        <f>IF(OR(D276="",E276=""), 0,IF(OR(E276=List!D$1,E276=List!D$2),1, LOOKUP(E276,List!D$1:D$4,List!E$1:E$4)*LOOKUP(D276,List!B$1:B$2,List!C$1:C$2)))</f>
        <v>0</v>
      </c>
    </row>
    <row r="277" spans="1:26" x14ac:dyDescent="0.3">
      <c r="A277" s="9"/>
      <c r="B277" s="9"/>
      <c r="C277" s="17"/>
      <c r="D277" s="9"/>
      <c r="E277" s="9"/>
      <c r="F277" s="18"/>
      <c r="G277" s="9"/>
      <c r="H277" s="21" t="str">
        <f t="shared" si="4"/>
        <v/>
      </c>
      <c r="I277" s="16"/>
      <c r="Z277" s="5">
        <f>IF(OR(D277="",E277=""), 0,IF(OR(E277=List!D$1,E277=List!D$2),1, LOOKUP(E277,List!D$1:D$4,List!E$1:E$4)*LOOKUP(D277,List!B$1:B$2,List!C$1:C$2)))</f>
        <v>0</v>
      </c>
    </row>
    <row r="278" spans="1:26" x14ac:dyDescent="0.3">
      <c r="A278" s="9"/>
      <c r="B278" s="9"/>
      <c r="C278" s="17"/>
      <c r="D278" s="9"/>
      <c r="E278" s="9"/>
      <c r="F278" s="18"/>
      <c r="G278" s="9"/>
      <c r="H278" s="21" t="str">
        <f t="shared" si="4"/>
        <v/>
      </c>
      <c r="I278" s="16"/>
      <c r="Z278" s="5">
        <f>IF(OR(D278="",E278=""), 0,IF(OR(E278=List!D$1,E278=List!D$2),1, LOOKUP(E278,List!D$1:D$4,List!E$1:E$4)*LOOKUP(D278,List!B$1:B$2,List!C$1:C$2)))</f>
        <v>0</v>
      </c>
    </row>
    <row r="279" spans="1:26" x14ac:dyDescent="0.3">
      <c r="A279" s="9"/>
      <c r="B279" s="9"/>
      <c r="C279" s="17"/>
      <c r="D279" s="9"/>
      <c r="E279" s="9"/>
      <c r="F279" s="18"/>
      <c r="G279" s="9"/>
      <c r="H279" s="21" t="str">
        <f t="shared" si="4"/>
        <v/>
      </c>
      <c r="I279" s="16"/>
      <c r="Z279" s="5">
        <f>IF(OR(D279="",E279=""), 0,IF(OR(E279=List!D$1,E279=List!D$2),1, LOOKUP(E279,List!D$1:D$4,List!E$1:E$4)*LOOKUP(D279,List!B$1:B$2,List!C$1:C$2)))</f>
        <v>0</v>
      </c>
    </row>
    <row r="280" spans="1:26" x14ac:dyDescent="0.3">
      <c r="A280" s="9"/>
      <c r="B280" s="9"/>
      <c r="C280" s="17"/>
      <c r="D280" s="9"/>
      <c r="E280" s="9"/>
      <c r="F280" s="18"/>
      <c r="G280" s="9"/>
      <c r="H280" s="21" t="str">
        <f t="shared" si="4"/>
        <v/>
      </c>
      <c r="I280" s="16"/>
      <c r="Z280" s="5">
        <f>IF(OR(D280="",E280=""), 0,IF(OR(E280=List!D$1,E280=List!D$2),1, LOOKUP(E280,List!D$1:D$4,List!E$1:E$4)*LOOKUP(D280,List!B$1:B$2,List!C$1:C$2)))</f>
        <v>0</v>
      </c>
    </row>
    <row r="281" spans="1:26" x14ac:dyDescent="0.3">
      <c r="A281" s="9"/>
      <c r="B281" s="9"/>
      <c r="C281" s="17"/>
      <c r="D281" s="9"/>
      <c r="E281" s="9"/>
      <c r="F281" s="18"/>
      <c r="G281" s="9"/>
      <c r="H281" s="21" t="str">
        <f t="shared" si="4"/>
        <v/>
      </c>
      <c r="I281" s="16"/>
      <c r="Z281" s="5">
        <f>IF(OR(D281="",E281=""), 0,IF(OR(E281=List!D$1,E281=List!D$2),1, LOOKUP(E281,List!D$1:D$4,List!E$1:E$4)*LOOKUP(D281,List!B$1:B$2,List!C$1:C$2)))</f>
        <v>0</v>
      </c>
    </row>
    <row r="282" spans="1:26" x14ac:dyDescent="0.3">
      <c r="A282" s="9"/>
      <c r="B282" s="9"/>
      <c r="C282" s="17"/>
      <c r="D282" s="9"/>
      <c r="E282" s="9"/>
      <c r="F282" s="18"/>
      <c r="G282" s="9"/>
      <c r="H282" s="21" t="str">
        <f t="shared" si="4"/>
        <v/>
      </c>
      <c r="I282" s="16"/>
      <c r="Z282" s="5">
        <f>IF(OR(D282="",E282=""), 0,IF(OR(E282=List!D$1,E282=List!D$2),1, LOOKUP(E282,List!D$1:D$4,List!E$1:E$4)*LOOKUP(D282,List!B$1:B$2,List!C$1:C$2)))</f>
        <v>0</v>
      </c>
    </row>
    <row r="283" spans="1:26" x14ac:dyDescent="0.3">
      <c r="A283" s="9"/>
      <c r="B283" s="9"/>
      <c r="C283" s="17"/>
      <c r="D283" s="9"/>
      <c r="E283" s="9"/>
      <c r="F283" s="18"/>
      <c r="G283" s="9"/>
      <c r="H283" s="21" t="str">
        <f t="shared" si="4"/>
        <v/>
      </c>
      <c r="I283" s="16"/>
      <c r="Z283" s="5">
        <f>IF(OR(D283="",E283=""), 0,IF(OR(E283=List!D$1,E283=List!D$2),1, LOOKUP(E283,List!D$1:D$4,List!E$1:E$4)*LOOKUP(D283,List!B$1:B$2,List!C$1:C$2)))</f>
        <v>0</v>
      </c>
    </row>
    <row r="284" spans="1:26" x14ac:dyDescent="0.3">
      <c r="A284" s="9"/>
      <c r="B284" s="9"/>
      <c r="C284" s="17"/>
      <c r="D284" s="9"/>
      <c r="E284" s="9"/>
      <c r="F284" s="18"/>
      <c r="G284" s="9"/>
      <c r="H284" s="21" t="str">
        <f t="shared" si="4"/>
        <v/>
      </c>
      <c r="I284" s="16"/>
      <c r="Z284" s="5">
        <f>IF(OR(D284="",E284=""), 0,IF(OR(E284=List!D$1,E284=List!D$2),1, LOOKUP(E284,List!D$1:D$4,List!E$1:E$4)*LOOKUP(D284,List!B$1:B$2,List!C$1:C$2)))</f>
        <v>0</v>
      </c>
    </row>
    <row r="285" spans="1:26" x14ac:dyDescent="0.3">
      <c r="A285" s="9"/>
      <c r="B285" s="9"/>
      <c r="C285" s="17"/>
      <c r="D285" s="9"/>
      <c r="E285" s="9"/>
      <c r="F285" s="18"/>
      <c r="G285" s="9"/>
      <c r="H285" s="21" t="str">
        <f t="shared" si="4"/>
        <v/>
      </c>
      <c r="I285" s="16"/>
      <c r="Z285" s="5">
        <f>IF(OR(D285="",E285=""), 0,IF(OR(E285=List!D$1,E285=List!D$2),1, LOOKUP(E285,List!D$1:D$4,List!E$1:E$4)*LOOKUP(D285,List!B$1:B$2,List!C$1:C$2)))</f>
        <v>0</v>
      </c>
    </row>
    <row r="286" spans="1:26" x14ac:dyDescent="0.3">
      <c r="A286" s="9"/>
      <c r="B286" s="9"/>
      <c r="C286" s="17"/>
      <c r="D286" s="9"/>
      <c r="E286" s="9"/>
      <c r="F286" s="18"/>
      <c r="G286" s="9"/>
      <c r="H286" s="21" t="str">
        <f t="shared" si="4"/>
        <v/>
      </c>
      <c r="I286" s="16"/>
      <c r="Z286" s="5">
        <f>IF(OR(D286="",E286=""), 0,IF(OR(E286=List!D$1,E286=List!D$2),1, LOOKUP(E286,List!D$1:D$4,List!E$1:E$4)*LOOKUP(D286,List!B$1:B$2,List!C$1:C$2)))</f>
        <v>0</v>
      </c>
    </row>
    <row r="287" spans="1:26" x14ac:dyDescent="0.3">
      <c r="A287" s="9"/>
      <c r="B287" s="9"/>
      <c r="C287" s="17"/>
      <c r="D287" s="9"/>
      <c r="E287" s="9"/>
      <c r="F287" s="18"/>
      <c r="G287" s="9"/>
      <c r="H287" s="21" t="str">
        <f t="shared" si="4"/>
        <v/>
      </c>
      <c r="I287" s="16"/>
      <c r="Z287" s="5">
        <f>IF(OR(D287="",E287=""), 0,IF(OR(E287=List!D$1,E287=List!D$2),1, LOOKUP(E287,List!D$1:D$4,List!E$1:E$4)*LOOKUP(D287,List!B$1:B$2,List!C$1:C$2)))</f>
        <v>0</v>
      </c>
    </row>
    <row r="288" spans="1:26" x14ac:dyDescent="0.3">
      <c r="A288" s="9"/>
      <c r="B288" s="9"/>
      <c r="C288" s="17"/>
      <c r="D288" s="9"/>
      <c r="E288" s="9"/>
      <c r="F288" s="18"/>
      <c r="G288" s="9"/>
      <c r="H288" s="21" t="str">
        <f t="shared" si="4"/>
        <v/>
      </c>
      <c r="I288" s="16"/>
      <c r="Z288" s="5">
        <f>IF(OR(D288="",E288=""), 0,IF(OR(E288=List!D$1,E288=List!D$2),1, LOOKUP(E288,List!D$1:D$4,List!E$1:E$4)*LOOKUP(D288,List!B$1:B$2,List!C$1:C$2)))</f>
        <v>0</v>
      </c>
    </row>
    <row r="289" spans="1:26" x14ac:dyDescent="0.3">
      <c r="A289" s="9"/>
      <c r="B289" s="9"/>
      <c r="C289" s="17"/>
      <c r="D289" s="9"/>
      <c r="E289" s="9"/>
      <c r="F289" s="18"/>
      <c r="G289" s="9"/>
      <c r="H289" s="21" t="str">
        <f t="shared" si="4"/>
        <v/>
      </c>
      <c r="I289" s="16"/>
      <c r="Z289" s="5">
        <f>IF(OR(D289="",E289=""), 0,IF(OR(E289=List!D$1,E289=List!D$2),1, LOOKUP(E289,List!D$1:D$4,List!E$1:E$4)*LOOKUP(D289,List!B$1:B$2,List!C$1:C$2)))</f>
        <v>0</v>
      </c>
    </row>
    <row r="290" spans="1:26" x14ac:dyDescent="0.3">
      <c r="A290" s="9"/>
      <c r="B290" s="9"/>
      <c r="C290" s="17"/>
      <c r="D290" s="9"/>
      <c r="E290" s="9"/>
      <c r="F290" s="18"/>
      <c r="G290" s="9"/>
      <c r="H290" s="21" t="str">
        <f t="shared" si="4"/>
        <v/>
      </c>
      <c r="I290" s="16"/>
      <c r="Z290" s="5">
        <f>IF(OR(D290="",E290=""), 0,IF(OR(E290=List!D$1,E290=List!D$2),1, LOOKUP(E290,List!D$1:D$4,List!E$1:E$4)*LOOKUP(D290,List!B$1:B$2,List!C$1:C$2)))</f>
        <v>0</v>
      </c>
    </row>
    <row r="291" spans="1:26" x14ac:dyDescent="0.3">
      <c r="A291" s="9"/>
      <c r="B291" s="9"/>
      <c r="C291" s="17"/>
      <c r="D291" s="9"/>
      <c r="E291" s="9"/>
      <c r="F291" s="18"/>
      <c r="G291" s="9"/>
      <c r="H291" s="21" t="str">
        <f t="shared" si="4"/>
        <v/>
      </c>
      <c r="I291" s="16"/>
      <c r="Z291" s="5">
        <f>IF(OR(D291="",E291=""), 0,IF(OR(E291=List!D$1,E291=List!D$2),1, LOOKUP(E291,List!D$1:D$4,List!E$1:E$4)*LOOKUP(D291,List!B$1:B$2,List!C$1:C$2)))</f>
        <v>0</v>
      </c>
    </row>
    <row r="292" spans="1:26" x14ac:dyDescent="0.3">
      <c r="A292" s="9"/>
      <c r="B292" s="9"/>
      <c r="C292" s="17"/>
      <c r="D292" s="9"/>
      <c r="E292" s="9"/>
      <c r="F292" s="18"/>
      <c r="G292" s="9"/>
      <c r="H292" s="21" t="str">
        <f t="shared" si="4"/>
        <v/>
      </c>
      <c r="I292" s="16"/>
      <c r="Z292" s="5">
        <f>IF(OR(D292="",E292=""), 0,IF(OR(E292=List!D$1,E292=List!D$2),1, LOOKUP(E292,List!D$1:D$4,List!E$1:E$4)*LOOKUP(D292,List!B$1:B$2,List!C$1:C$2)))</f>
        <v>0</v>
      </c>
    </row>
    <row r="293" spans="1:26" x14ac:dyDescent="0.3">
      <c r="A293" s="9"/>
      <c r="B293" s="9"/>
      <c r="C293" s="17"/>
      <c r="D293" s="9"/>
      <c r="E293" s="9"/>
      <c r="F293" s="18"/>
      <c r="G293" s="9"/>
      <c r="H293" s="21" t="str">
        <f t="shared" si="4"/>
        <v/>
      </c>
      <c r="I293" s="16"/>
      <c r="Z293" s="5">
        <f>IF(OR(D293="",E293=""), 0,IF(OR(E293=List!D$1,E293=List!D$2),1, LOOKUP(E293,List!D$1:D$4,List!E$1:E$4)*LOOKUP(D293,List!B$1:B$2,List!C$1:C$2)))</f>
        <v>0</v>
      </c>
    </row>
    <row r="294" spans="1:26" x14ac:dyDescent="0.3">
      <c r="A294" s="9"/>
      <c r="B294" s="9"/>
      <c r="C294" s="17"/>
      <c r="D294" s="9"/>
      <c r="E294" s="9"/>
      <c r="F294" s="18"/>
      <c r="G294" s="9"/>
      <c r="H294" s="21" t="str">
        <f t="shared" si="4"/>
        <v/>
      </c>
      <c r="I294" s="16"/>
      <c r="Z294" s="5">
        <f>IF(OR(D294="",E294=""), 0,IF(OR(E294=List!D$1,E294=List!D$2),1, LOOKUP(E294,List!D$1:D$4,List!E$1:E$4)*LOOKUP(D294,List!B$1:B$2,List!C$1:C$2)))</f>
        <v>0</v>
      </c>
    </row>
    <row r="295" spans="1:26" x14ac:dyDescent="0.3">
      <c r="A295" s="9"/>
      <c r="B295" s="9"/>
      <c r="C295" s="17"/>
      <c r="D295" s="9"/>
      <c r="E295" s="9"/>
      <c r="F295" s="18"/>
      <c r="G295" s="9"/>
      <c r="H295" s="21" t="str">
        <f t="shared" si="4"/>
        <v/>
      </c>
      <c r="I295" s="16"/>
      <c r="Z295" s="5">
        <f>IF(OR(D295="",E295=""), 0,IF(OR(E295=List!D$1,E295=List!D$2),1, LOOKUP(E295,List!D$1:D$4,List!E$1:E$4)*LOOKUP(D295,List!B$1:B$2,List!C$1:C$2)))</f>
        <v>0</v>
      </c>
    </row>
    <row r="296" spans="1:26" x14ac:dyDescent="0.3">
      <c r="A296" s="9"/>
      <c r="B296" s="9"/>
      <c r="C296" s="17"/>
      <c r="D296" s="9"/>
      <c r="E296" s="9"/>
      <c r="F296" s="18"/>
      <c r="G296" s="9"/>
      <c r="H296" s="21" t="str">
        <f t="shared" si="4"/>
        <v/>
      </c>
      <c r="I296" s="16"/>
      <c r="Z296" s="5">
        <f>IF(OR(D296="",E296=""), 0,IF(OR(E296=List!D$1,E296=List!D$2),1, LOOKUP(E296,List!D$1:D$4,List!E$1:E$4)*LOOKUP(D296,List!B$1:B$2,List!C$1:C$2)))</f>
        <v>0</v>
      </c>
    </row>
    <row r="297" spans="1:26" x14ac:dyDescent="0.3">
      <c r="A297" s="9"/>
      <c r="B297" s="9"/>
      <c r="C297" s="17"/>
      <c r="D297" s="9"/>
      <c r="E297" s="9"/>
      <c r="F297" s="18"/>
      <c r="G297" s="9"/>
      <c r="H297" s="21" t="str">
        <f t="shared" si="4"/>
        <v/>
      </c>
      <c r="I297" s="16"/>
      <c r="Z297" s="5">
        <f>IF(OR(D297="",E297=""), 0,IF(OR(E297=List!D$1,E297=List!D$2),1, LOOKUP(E297,List!D$1:D$4,List!E$1:E$4)*LOOKUP(D297,List!B$1:B$2,List!C$1:C$2)))</f>
        <v>0</v>
      </c>
    </row>
    <row r="298" spans="1:26" x14ac:dyDescent="0.3">
      <c r="A298" s="9"/>
      <c r="B298" s="9"/>
      <c r="C298" s="17"/>
      <c r="D298" s="9"/>
      <c r="E298" s="9"/>
      <c r="F298" s="18"/>
      <c r="G298" s="9"/>
      <c r="H298" s="21" t="str">
        <f t="shared" si="4"/>
        <v/>
      </c>
      <c r="I298" s="16"/>
      <c r="Z298" s="5">
        <f>IF(OR(D298="",E298=""), 0,IF(OR(E298=List!D$1,E298=List!D$2),1, LOOKUP(E298,List!D$1:D$4,List!E$1:E$4)*LOOKUP(D298,List!B$1:B$2,List!C$1:C$2)))</f>
        <v>0</v>
      </c>
    </row>
    <row r="299" spans="1:26" x14ac:dyDescent="0.3">
      <c r="A299" s="9"/>
      <c r="B299" s="9"/>
      <c r="C299" s="17"/>
      <c r="D299" s="9"/>
      <c r="E299" s="9"/>
      <c r="F299" s="18"/>
      <c r="G299" s="9"/>
      <c r="H299" s="21" t="str">
        <f t="shared" si="4"/>
        <v/>
      </c>
      <c r="I299" s="16"/>
      <c r="Z299" s="5">
        <f>IF(OR(D299="",E299=""), 0,IF(OR(E299=List!D$1,E299=List!D$2),1, LOOKUP(E299,List!D$1:D$4,List!E$1:E$4)*LOOKUP(D299,List!B$1:B$2,List!C$1:C$2)))</f>
        <v>0</v>
      </c>
    </row>
    <row r="300" spans="1:26" x14ac:dyDescent="0.3">
      <c r="A300" s="9"/>
      <c r="B300" s="9"/>
      <c r="C300" s="17"/>
      <c r="D300" s="9"/>
      <c r="E300" s="9"/>
      <c r="F300" s="18"/>
      <c r="G300" s="9"/>
      <c r="H300" s="21" t="str">
        <f t="shared" si="4"/>
        <v/>
      </c>
      <c r="I300" s="16"/>
      <c r="Z300" s="5">
        <f>IF(OR(D300="",E300=""), 0,IF(OR(E300=List!D$1,E300=List!D$2),1, LOOKUP(E300,List!D$1:D$4,List!E$1:E$4)*LOOKUP(D300,List!B$1:B$2,List!C$1:C$2)))</f>
        <v>0</v>
      </c>
    </row>
    <row r="301" spans="1:26" x14ac:dyDescent="0.3">
      <c r="A301" s="9"/>
      <c r="B301" s="9"/>
      <c r="C301" s="17"/>
      <c r="D301" s="9"/>
      <c r="E301" s="9"/>
      <c r="F301" s="18"/>
      <c r="G301" s="9"/>
      <c r="H301" s="21" t="str">
        <f t="shared" si="4"/>
        <v/>
      </c>
      <c r="I301" s="16"/>
      <c r="Z301" s="5">
        <f>IF(OR(D301="",E301=""), 0,IF(OR(E301=List!D$1,E301=List!D$2),1, LOOKUP(E301,List!D$1:D$4,List!E$1:E$4)*LOOKUP(D301,List!B$1:B$2,List!C$1:C$2)))</f>
        <v>0</v>
      </c>
    </row>
    <row r="302" spans="1:26" x14ac:dyDescent="0.3">
      <c r="A302" s="9"/>
      <c r="B302" s="9"/>
      <c r="C302" s="17"/>
      <c r="D302" s="9"/>
      <c r="E302" s="9"/>
      <c r="F302" s="18"/>
      <c r="G302" s="9"/>
      <c r="H302" s="21" t="str">
        <f t="shared" si="4"/>
        <v/>
      </c>
      <c r="I302" s="16"/>
      <c r="Z302" s="5">
        <f>IF(OR(D302="",E302=""), 0,IF(OR(E302=List!D$1,E302=List!D$2),1, LOOKUP(E302,List!D$1:D$4,List!E$1:E$4)*LOOKUP(D302,List!B$1:B$2,List!C$1:C$2)))</f>
        <v>0</v>
      </c>
    </row>
    <row r="303" spans="1:26" x14ac:dyDescent="0.3">
      <c r="A303" s="9"/>
      <c r="B303" s="9"/>
      <c r="C303" s="17"/>
      <c r="D303" s="9"/>
      <c r="E303" s="9"/>
      <c r="F303" s="18"/>
      <c r="G303" s="9"/>
      <c r="H303" s="21" t="str">
        <f t="shared" si="4"/>
        <v/>
      </c>
      <c r="I303" s="16"/>
      <c r="Z303" s="5">
        <f>IF(OR(D303="",E303=""), 0,IF(OR(E303=List!D$1,E303=List!D$2),1, LOOKUP(E303,List!D$1:D$4,List!E$1:E$4)*LOOKUP(D303,List!B$1:B$2,List!C$1:C$2)))</f>
        <v>0</v>
      </c>
    </row>
    <row r="304" spans="1:26" x14ac:dyDescent="0.3">
      <c r="A304" s="9"/>
      <c r="B304" s="9"/>
      <c r="C304" s="17"/>
      <c r="D304" s="9"/>
      <c r="E304" s="9"/>
      <c r="F304" s="18"/>
      <c r="G304" s="9"/>
      <c r="H304" s="21" t="str">
        <f t="shared" si="4"/>
        <v/>
      </c>
      <c r="I304" s="16"/>
      <c r="Z304" s="5">
        <f>IF(OR(D304="",E304=""), 0,IF(OR(E304=List!D$1,E304=List!D$2),1, LOOKUP(E304,List!D$1:D$4,List!E$1:E$4)*LOOKUP(D304,List!B$1:B$2,List!C$1:C$2)))</f>
        <v>0</v>
      </c>
    </row>
    <row r="305" spans="1:26" x14ac:dyDescent="0.3">
      <c r="A305" s="9"/>
      <c r="B305" s="9"/>
      <c r="C305" s="17"/>
      <c r="D305" s="9"/>
      <c r="E305" s="9"/>
      <c r="F305" s="18"/>
      <c r="G305" s="9"/>
      <c r="H305" s="21" t="str">
        <f t="shared" si="4"/>
        <v/>
      </c>
      <c r="I305" s="16"/>
      <c r="Z305" s="5">
        <f>IF(OR(D305="",E305=""), 0,IF(OR(E305=List!D$1,E305=List!D$2),1, LOOKUP(E305,List!D$1:D$4,List!E$1:E$4)*LOOKUP(D305,List!B$1:B$2,List!C$1:C$2)))</f>
        <v>0</v>
      </c>
    </row>
    <row r="306" spans="1:26" x14ac:dyDescent="0.3">
      <c r="A306" s="9"/>
      <c r="B306" s="9"/>
      <c r="C306" s="17"/>
      <c r="D306" s="9"/>
      <c r="E306" s="9"/>
      <c r="F306" s="18"/>
      <c r="G306" s="9"/>
      <c r="H306" s="21" t="str">
        <f t="shared" si="4"/>
        <v/>
      </c>
      <c r="I306" s="16"/>
      <c r="Z306" s="5">
        <f>IF(OR(D306="",E306=""), 0,IF(OR(E306=List!D$1,E306=List!D$2),1, LOOKUP(E306,List!D$1:D$4,List!E$1:E$4)*LOOKUP(D306,List!B$1:B$2,List!C$1:C$2)))</f>
        <v>0</v>
      </c>
    </row>
    <row r="307" spans="1:26" x14ac:dyDescent="0.3">
      <c r="A307" s="9"/>
      <c r="B307" s="9"/>
      <c r="C307" s="17"/>
      <c r="D307" s="9"/>
      <c r="E307" s="9"/>
      <c r="F307" s="18"/>
      <c r="G307" s="9"/>
      <c r="H307" s="21" t="str">
        <f t="shared" si="4"/>
        <v/>
      </c>
      <c r="I307" s="16"/>
      <c r="Z307" s="5">
        <f>IF(OR(D307="",E307=""), 0,IF(OR(E307=List!D$1,E307=List!D$2),1, LOOKUP(E307,List!D$1:D$4,List!E$1:E$4)*LOOKUP(D307,List!B$1:B$2,List!C$1:C$2)))</f>
        <v>0</v>
      </c>
    </row>
    <row r="308" spans="1:26" x14ac:dyDescent="0.3">
      <c r="A308" s="9"/>
      <c r="B308" s="9"/>
      <c r="C308" s="17"/>
      <c r="D308" s="9"/>
      <c r="E308" s="9"/>
      <c r="F308" s="18"/>
      <c r="G308" s="9"/>
      <c r="H308" s="21" t="str">
        <f t="shared" si="4"/>
        <v/>
      </c>
      <c r="I308" s="16"/>
      <c r="Z308" s="5">
        <f>IF(OR(D308="",E308=""), 0,IF(OR(E308=List!D$1,E308=List!D$2),1, LOOKUP(E308,List!D$1:D$4,List!E$1:E$4)*LOOKUP(D308,List!B$1:B$2,List!C$1:C$2)))</f>
        <v>0</v>
      </c>
    </row>
    <row r="309" spans="1:26" x14ac:dyDescent="0.3">
      <c r="A309" s="9"/>
      <c r="B309" s="9"/>
      <c r="C309" s="17"/>
      <c r="D309" s="9"/>
      <c r="E309" s="9"/>
      <c r="F309" s="18"/>
      <c r="G309" s="9"/>
      <c r="H309" s="21" t="str">
        <f t="shared" si="4"/>
        <v/>
      </c>
      <c r="I309" s="16"/>
      <c r="Z309" s="5">
        <f>IF(OR(D309="",E309=""), 0,IF(OR(E309=List!D$1,E309=List!D$2),1, LOOKUP(E309,List!D$1:D$4,List!E$1:E$4)*LOOKUP(D309,List!B$1:B$2,List!C$1:C$2)))</f>
        <v>0</v>
      </c>
    </row>
    <row r="310" spans="1:26" x14ac:dyDescent="0.3">
      <c r="A310" s="9"/>
      <c r="B310" s="9"/>
      <c r="C310" s="17"/>
      <c r="D310" s="9"/>
      <c r="E310" s="9"/>
      <c r="F310" s="18"/>
      <c r="G310" s="9"/>
      <c r="H310" s="21" t="str">
        <f t="shared" si="4"/>
        <v/>
      </c>
      <c r="I310" s="16"/>
      <c r="Z310" s="5">
        <f>IF(OR(D310="",E310=""), 0,IF(OR(E310=List!D$1,E310=List!D$2),1, LOOKUP(E310,List!D$1:D$4,List!E$1:E$4)*LOOKUP(D310,List!B$1:B$2,List!C$1:C$2)))</f>
        <v>0</v>
      </c>
    </row>
    <row r="311" spans="1:26" x14ac:dyDescent="0.3">
      <c r="A311" s="9"/>
      <c r="B311" s="9"/>
      <c r="C311" s="17"/>
      <c r="D311" s="9"/>
      <c r="E311" s="9"/>
      <c r="F311" s="18"/>
      <c r="G311" s="9"/>
      <c r="H311" s="21" t="str">
        <f t="shared" si="4"/>
        <v/>
      </c>
      <c r="I311" s="16"/>
      <c r="Z311" s="5">
        <f>IF(OR(D311="",E311=""), 0,IF(OR(E311=List!D$1,E311=List!D$2),1, LOOKUP(E311,List!D$1:D$4,List!E$1:E$4)*LOOKUP(D311,List!B$1:B$2,List!C$1:C$2)))</f>
        <v>0</v>
      </c>
    </row>
    <row r="312" spans="1:26" x14ac:dyDescent="0.3">
      <c r="A312" s="9"/>
      <c r="B312" s="9"/>
      <c r="C312" s="17"/>
      <c r="D312" s="9"/>
      <c r="E312" s="9"/>
      <c r="F312" s="18"/>
      <c r="G312" s="9"/>
      <c r="H312" s="21" t="str">
        <f t="shared" si="4"/>
        <v/>
      </c>
      <c r="I312" s="16"/>
      <c r="Z312" s="5">
        <f>IF(OR(D312="",E312=""), 0,IF(OR(E312=List!D$1,E312=List!D$2),1, LOOKUP(E312,List!D$1:D$4,List!E$1:E$4)*LOOKUP(D312,List!B$1:B$2,List!C$1:C$2)))</f>
        <v>0</v>
      </c>
    </row>
    <row r="313" spans="1:26" x14ac:dyDescent="0.3">
      <c r="A313" s="9"/>
      <c r="B313" s="9"/>
      <c r="C313" s="17"/>
      <c r="D313" s="9"/>
      <c r="E313" s="9"/>
      <c r="F313" s="18"/>
      <c r="G313" s="9"/>
      <c r="H313" s="21" t="str">
        <f t="shared" si="4"/>
        <v/>
      </c>
      <c r="I313" s="16"/>
      <c r="Z313" s="5">
        <f>IF(OR(D313="",E313=""), 0,IF(OR(E313=List!D$1,E313=List!D$2),1, LOOKUP(E313,List!D$1:D$4,List!E$1:E$4)*LOOKUP(D313,List!B$1:B$2,List!C$1:C$2)))</f>
        <v>0</v>
      </c>
    </row>
    <row r="314" spans="1:26" x14ac:dyDescent="0.3">
      <c r="A314" s="9"/>
      <c r="B314" s="9"/>
      <c r="C314" s="17"/>
      <c r="D314" s="9"/>
      <c r="E314" s="9"/>
      <c r="F314" s="18"/>
      <c r="G314" s="9"/>
      <c r="H314" s="21" t="str">
        <f t="shared" si="4"/>
        <v/>
      </c>
      <c r="I314" s="16"/>
      <c r="Z314" s="5">
        <f>IF(OR(D314="",E314=""), 0,IF(OR(E314=List!D$1,E314=List!D$2),1, LOOKUP(E314,List!D$1:D$4,List!E$1:E$4)*LOOKUP(D314,List!B$1:B$2,List!C$1:C$2)))</f>
        <v>0</v>
      </c>
    </row>
    <row r="315" spans="1:26" x14ac:dyDescent="0.3">
      <c r="A315" s="9"/>
      <c r="B315" s="9"/>
      <c r="C315" s="17"/>
      <c r="D315" s="9"/>
      <c r="E315" s="9"/>
      <c r="F315" s="18"/>
      <c r="G315" s="9"/>
      <c r="H315" s="21" t="str">
        <f t="shared" si="4"/>
        <v/>
      </c>
      <c r="I315" s="16"/>
      <c r="Z315" s="5">
        <f>IF(OR(D315="",E315=""), 0,IF(OR(E315=List!D$1,E315=List!D$2),1, LOOKUP(E315,List!D$1:D$4,List!E$1:E$4)*LOOKUP(D315,List!B$1:B$2,List!C$1:C$2)))</f>
        <v>0</v>
      </c>
    </row>
    <row r="316" spans="1:26" x14ac:dyDescent="0.3">
      <c r="A316" s="9"/>
      <c r="B316" s="9"/>
      <c r="C316" s="17"/>
      <c r="D316" s="9"/>
      <c r="E316" s="9"/>
      <c r="F316" s="18"/>
      <c r="G316" s="9"/>
      <c r="H316" s="21" t="str">
        <f t="shared" si="4"/>
        <v/>
      </c>
      <c r="I316" s="16"/>
      <c r="Z316" s="5">
        <f>IF(OR(D316="",E316=""), 0,IF(OR(E316=List!D$1,E316=List!D$2),1, LOOKUP(E316,List!D$1:D$4,List!E$1:E$4)*LOOKUP(D316,List!B$1:B$2,List!C$1:C$2)))</f>
        <v>0</v>
      </c>
    </row>
    <row r="317" spans="1:26" x14ac:dyDescent="0.3">
      <c r="A317" s="9"/>
      <c r="B317" s="9"/>
      <c r="C317" s="17"/>
      <c r="D317" s="9"/>
      <c r="E317" s="9"/>
      <c r="F317" s="18"/>
      <c r="G317" s="9"/>
      <c r="H317" s="21" t="str">
        <f t="shared" si="4"/>
        <v/>
      </c>
      <c r="I317" s="16"/>
      <c r="Z317" s="5">
        <f>IF(OR(D317="",E317=""), 0,IF(OR(E317=List!D$1,E317=List!D$2),1, LOOKUP(E317,List!D$1:D$4,List!E$1:E$4)*LOOKUP(D317,List!B$1:B$2,List!C$1:C$2)))</f>
        <v>0</v>
      </c>
    </row>
    <row r="318" spans="1:26" x14ac:dyDescent="0.3">
      <c r="A318" s="9"/>
      <c r="B318" s="9"/>
      <c r="C318" s="17"/>
      <c r="D318" s="9"/>
      <c r="E318" s="9"/>
      <c r="F318" s="18"/>
      <c r="G318" s="9"/>
      <c r="H318" s="21" t="str">
        <f t="shared" si="4"/>
        <v/>
      </c>
      <c r="I318" s="16"/>
      <c r="Z318" s="5">
        <f>IF(OR(D318="",E318=""), 0,IF(OR(E318=List!D$1,E318=List!D$2),1, LOOKUP(E318,List!D$1:D$4,List!E$1:E$4)*LOOKUP(D318,List!B$1:B$2,List!C$1:C$2)))</f>
        <v>0</v>
      </c>
    </row>
    <row r="319" spans="1:26" x14ac:dyDescent="0.3">
      <c r="A319" s="9"/>
      <c r="B319" s="9"/>
      <c r="C319" s="17"/>
      <c r="D319" s="9"/>
      <c r="E319" s="9"/>
      <c r="F319" s="18"/>
      <c r="G319" s="9"/>
      <c r="H319" s="21" t="str">
        <f t="shared" si="4"/>
        <v/>
      </c>
      <c r="I319" s="16"/>
      <c r="Z319" s="5">
        <f>IF(OR(D319="",E319=""), 0,IF(OR(E319=List!D$1,E319=List!D$2),1, LOOKUP(E319,List!D$1:D$4,List!E$1:E$4)*LOOKUP(D319,List!B$1:B$2,List!C$1:C$2)))</f>
        <v>0</v>
      </c>
    </row>
    <row r="320" spans="1:26" x14ac:dyDescent="0.3">
      <c r="A320" s="9"/>
      <c r="B320" s="9"/>
      <c r="C320" s="17"/>
      <c r="D320" s="9"/>
      <c r="E320" s="9"/>
      <c r="F320" s="18"/>
      <c r="G320" s="9"/>
      <c r="H320" s="21" t="str">
        <f t="shared" si="4"/>
        <v/>
      </c>
      <c r="I320" s="16"/>
      <c r="Z320" s="5">
        <f>IF(OR(D320="",E320=""), 0,IF(OR(E320=List!D$1,E320=List!D$2),1, LOOKUP(E320,List!D$1:D$4,List!E$1:E$4)*LOOKUP(D320,List!B$1:B$2,List!C$1:C$2)))</f>
        <v>0</v>
      </c>
    </row>
    <row r="321" spans="1:26" x14ac:dyDescent="0.3">
      <c r="A321" s="9"/>
      <c r="B321" s="9"/>
      <c r="C321" s="17"/>
      <c r="D321" s="9"/>
      <c r="E321" s="9"/>
      <c r="F321" s="18"/>
      <c r="G321" s="9"/>
      <c r="H321" s="21" t="str">
        <f t="shared" si="4"/>
        <v/>
      </c>
      <c r="I321" s="16"/>
      <c r="Z321" s="5">
        <f>IF(OR(D321="",E321=""), 0,IF(OR(E321=List!D$1,E321=List!D$2),1, LOOKUP(E321,List!D$1:D$4,List!E$1:E$4)*LOOKUP(D321,List!B$1:B$2,List!C$1:C$2)))</f>
        <v>0</v>
      </c>
    </row>
    <row r="322" spans="1:26" x14ac:dyDescent="0.3">
      <c r="A322" s="9"/>
      <c r="B322" s="9"/>
      <c r="C322" s="17"/>
      <c r="D322" s="9"/>
      <c r="E322" s="9"/>
      <c r="F322" s="18"/>
      <c r="G322" s="9"/>
      <c r="H322" s="21" t="str">
        <f t="shared" si="4"/>
        <v/>
      </c>
      <c r="I322" s="16"/>
      <c r="Z322" s="5">
        <f>IF(OR(D322="",E322=""), 0,IF(OR(E322=List!D$1,E322=List!D$2),1, LOOKUP(E322,List!D$1:D$4,List!E$1:E$4)*LOOKUP(D322,List!B$1:B$2,List!C$1:C$2)))</f>
        <v>0</v>
      </c>
    </row>
    <row r="323" spans="1:26" x14ac:dyDescent="0.3">
      <c r="A323" s="9"/>
      <c r="B323" s="9"/>
      <c r="C323" s="17"/>
      <c r="D323" s="9"/>
      <c r="E323" s="9"/>
      <c r="F323" s="18"/>
      <c r="G323" s="9"/>
      <c r="H323" s="21" t="str">
        <f t="shared" si="4"/>
        <v/>
      </c>
      <c r="I323" s="16"/>
      <c r="Z323" s="5">
        <f>IF(OR(D323="",E323=""), 0,IF(OR(E323=List!D$1,E323=List!D$2),1, LOOKUP(E323,List!D$1:D$4,List!E$1:E$4)*LOOKUP(D323,List!B$1:B$2,List!C$1:C$2)))</f>
        <v>0</v>
      </c>
    </row>
    <row r="324" spans="1:26" x14ac:dyDescent="0.3">
      <c r="A324" s="9"/>
      <c r="B324" s="9"/>
      <c r="C324" s="17"/>
      <c r="D324" s="9"/>
      <c r="E324" s="9"/>
      <c r="F324" s="18"/>
      <c r="G324" s="9"/>
      <c r="H324" s="21" t="str">
        <f t="shared" ref="H324:H387" si="5">IF(F324="","",1/F324)</f>
        <v/>
      </c>
      <c r="I324" s="16"/>
      <c r="Z324" s="5">
        <f>IF(OR(D324="",E324=""), 0,IF(OR(E324=List!D$1,E324=List!D$2),1, LOOKUP(E324,List!D$1:D$4,List!E$1:E$4)*LOOKUP(D324,List!B$1:B$2,List!C$1:C$2)))</f>
        <v>0</v>
      </c>
    </row>
    <row r="325" spans="1:26" x14ac:dyDescent="0.3">
      <c r="A325" s="9"/>
      <c r="B325" s="9"/>
      <c r="C325" s="17"/>
      <c r="D325" s="9"/>
      <c r="E325" s="9"/>
      <c r="F325" s="18"/>
      <c r="G325" s="9"/>
      <c r="H325" s="21" t="str">
        <f t="shared" si="5"/>
        <v/>
      </c>
      <c r="I325" s="16"/>
      <c r="Z325" s="5">
        <f>IF(OR(D325="",E325=""), 0,IF(OR(E325=List!D$1,E325=List!D$2),1, LOOKUP(E325,List!D$1:D$4,List!E$1:E$4)*LOOKUP(D325,List!B$1:B$2,List!C$1:C$2)))</f>
        <v>0</v>
      </c>
    </row>
    <row r="326" spans="1:26" x14ac:dyDescent="0.3">
      <c r="A326" s="9"/>
      <c r="B326" s="9"/>
      <c r="C326" s="17"/>
      <c r="D326" s="9"/>
      <c r="E326" s="9"/>
      <c r="F326" s="18"/>
      <c r="G326" s="9"/>
      <c r="H326" s="21" t="str">
        <f t="shared" si="5"/>
        <v/>
      </c>
      <c r="I326" s="16"/>
      <c r="Z326" s="5">
        <f>IF(OR(D326="",E326=""), 0,IF(OR(E326=List!D$1,E326=List!D$2),1, LOOKUP(E326,List!D$1:D$4,List!E$1:E$4)*LOOKUP(D326,List!B$1:B$2,List!C$1:C$2)))</f>
        <v>0</v>
      </c>
    </row>
    <row r="327" spans="1:26" x14ac:dyDescent="0.3">
      <c r="A327" s="9"/>
      <c r="B327" s="9"/>
      <c r="C327" s="17"/>
      <c r="D327" s="9"/>
      <c r="E327" s="9"/>
      <c r="F327" s="18"/>
      <c r="G327" s="9"/>
      <c r="H327" s="21" t="str">
        <f t="shared" si="5"/>
        <v/>
      </c>
      <c r="I327" s="16"/>
      <c r="Z327" s="5">
        <f>IF(OR(D327="",E327=""), 0,IF(OR(E327=List!D$1,E327=List!D$2),1, LOOKUP(E327,List!D$1:D$4,List!E$1:E$4)*LOOKUP(D327,List!B$1:B$2,List!C$1:C$2)))</f>
        <v>0</v>
      </c>
    </row>
    <row r="328" spans="1:26" x14ac:dyDescent="0.3">
      <c r="A328" s="9"/>
      <c r="B328" s="9"/>
      <c r="C328" s="17"/>
      <c r="D328" s="9"/>
      <c r="E328" s="9"/>
      <c r="F328" s="18"/>
      <c r="G328" s="9"/>
      <c r="H328" s="21" t="str">
        <f t="shared" si="5"/>
        <v/>
      </c>
      <c r="I328" s="16"/>
      <c r="Z328" s="5">
        <f>IF(OR(D328="",E328=""), 0,IF(OR(E328=List!D$1,E328=List!D$2),1, LOOKUP(E328,List!D$1:D$4,List!E$1:E$4)*LOOKUP(D328,List!B$1:B$2,List!C$1:C$2)))</f>
        <v>0</v>
      </c>
    </row>
    <row r="329" spans="1:26" x14ac:dyDescent="0.3">
      <c r="A329" s="9"/>
      <c r="B329" s="9"/>
      <c r="C329" s="17"/>
      <c r="D329" s="9"/>
      <c r="E329" s="9"/>
      <c r="F329" s="18"/>
      <c r="G329" s="9"/>
      <c r="H329" s="21" t="str">
        <f t="shared" si="5"/>
        <v/>
      </c>
      <c r="I329" s="16"/>
      <c r="Z329" s="5">
        <f>IF(OR(D329="",E329=""), 0,IF(OR(E329=List!D$1,E329=List!D$2),1, LOOKUP(E329,List!D$1:D$4,List!E$1:E$4)*LOOKUP(D329,List!B$1:B$2,List!C$1:C$2)))</f>
        <v>0</v>
      </c>
    </row>
    <row r="330" spans="1:26" x14ac:dyDescent="0.3">
      <c r="A330" s="9"/>
      <c r="B330" s="9"/>
      <c r="C330" s="17"/>
      <c r="D330" s="9"/>
      <c r="E330" s="9"/>
      <c r="F330" s="18"/>
      <c r="G330" s="9"/>
      <c r="H330" s="21" t="str">
        <f t="shared" si="5"/>
        <v/>
      </c>
      <c r="I330" s="16"/>
      <c r="Z330" s="5">
        <f>IF(OR(D330="",E330=""), 0,IF(OR(E330=List!D$1,E330=List!D$2),1, LOOKUP(E330,List!D$1:D$4,List!E$1:E$4)*LOOKUP(D330,List!B$1:B$2,List!C$1:C$2)))</f>
        <v>0</v>
      </c>
    </row>
    <row r="331" spans="1:26" x14ac:dyDescent="0.3">
      <c r="A331" s="9"/>
      <c r="B331" s="9"/>
      <c r="C331" s="17"/>
      <c r="D331" s="9"/>
      <c r="E331" s="9"/>
      <c r="F331" s="18"/>
      <c r="G331" s="9"/>
      <c r="H331" s="21" t="str">
        <f t="shared" si="5"/>
        <v/>
      </c>
      <c r="I331" s="16"/>
      <c r="Z331" s="5">
        <f>IF(OR(D331="",E331=""), 0,IF(OR(E331=List!D$1,E331=List!D$2),1, LOOKUP(E331,List!D$1:D$4,List!E$1:E$4)*LOOKUP(D331,List!B$1:B$2,List!C$1:C$2)))</f>
        <v>0</v>
      </c>
    </row>
    <row r="332" spans="1:26" x14ac:dyDescent="0.3">
      <c r="A332" s="9"/>
      <c r="B332" s="9"/>
      <c r="C332" s="17"/>
      <c r="D332" s="9"/>
      <c r="E332" s="9"/>
      <c r="F332" s="18"/>
      <c r="G332" s="9"/>
      <c r="H332" s="21" t="str">
        <f t="shared" si="5"/>
        <v/>
      </c>
      <c r="I332" s="16"/>
      <c r="Z332" s="5">
        <f>IF(OR(D332="",E332=""), 0,IF(OR(E332=List!D$1,E332=List!D$2),1, LOOKUP(E332,List!D$1:D$4,List!E$1:E$4)*LOOKUP(D332,List!B$1:B$2,List!C$1:C$2)))</f>
        <v>0</v>
      </c>
    </row>
    <row r="333" spans="1:26" x14ac:dyDescent="0.3">
      <c r="A333" s="9"/>
      <c r="B333" s="9"/>
      <c r="C333" s="17"/>
      <c r="D333" s="9"/>
      <c r="E333" s="9"/>
      <c r="F333" s="18"/>
      <c r="G333" s="9"/>
      <c r="H333" s="21" t="str">
        <f t="shared" si="5"/>
        <v/>
      </c>
      <c r="I333" s="16"/>
      <c r="Z333" s="5">
        <f>IF(OR(D333="",E333=""), 0,IF(OR(E333=List!D$1,E333=List!D$2),1, LOOKUP(E333,List!D$1:D$4,List!E$1:E$4)*LOOKUP(D333,List!B$1:B$2,List!C$1:C$2)))</f>
        <v>0</v>
      </c>
    </row>
    <row r="334" spans="1:26" x14ac:dyDescent="0.3">
      <c r="A334" s="9"/>
      <c r="B334" s="9"/>
      <c r="C334" s="17"/>
      <c r="D334" s="9"/>
      <c r="E334" s="9"/>
      <c r="F334" s="18"/>
      <c r="G334" s="9"/>
      <c r="H334" s="21" t="str">
        <f t="shared" si="5"/>
        <v/>
      </c>
      <c r="I334" s="16"/>
      <c r="Z334" s="5">
        <f>IF(OR(D334="",E334=""), 0,IF(OR(E334=List!D$1,E334=List!D$2),1, LOOKUP(E334,List!D$1:D$4,List!E$1:E$4)*LOOKUP(D334,List!B$1:B$2,List!C$1:C$2)))</f>
        <v>0</v>
      </c>
    </row>
    <row r="335" spans="1:26" x14ac:dyDescent="0.3">
      <c r="A335" s="9"/>
      <c r="B335" s="9"/>
      <c r="C335" s="17"/>
      <c r="D335" s="9"/>
      <c r="E335" s="9"/>
      <c r="F335" s="18"/>
      <c r="G335" s="9"/>
      <c r="H335" s="21" t="str">
        <f t="shared" si="5"/>
        <v/>
      </c>
      <c r="I335" s="16"/>
      <c r="Z335" s="5">
        <f>IF(OR(D335="",E335=""), 0,IF(OR(E335=List!D$1,E335=List!D$2),1, LOOKUP(E335,List!D$1:D$4,List!E$1:E$4)*LOOKUP(D335,List!B$1:B$2,List!C$1:C$2)))</f>
        <v>0</v>
      </c>
    </row>
    <row r="336" spans="1:26" x14ac:dyDescent="0.3">
      <c r="A336" s="9"/>
      <c r="B336" s="9"/>
      <c r="C336" s="17"/>
      <c r="D336" s="9"/>
      <c r="E336" s="9"/>
      <c r="F336" s="18"/>
      <c r="G336" s="9"/>
      <c r="H336" s="21" t="str">
        <f t="shared" si="5"/>
        <v/>
      </c>
      <c r="I336" s="16"/>
      <c r="Z336" s="5">
        <f>IF(OR(D336="",E336=""), 0,IF(OR(E336=List!D$1,E336=List!D$2),1, LOOKUP(E336,List!D$1:D$4,List!E$1:E$4)*LOOKUP(D336,List!B$1:B$2,List!C$1:C$2)))</f>
        <v>0</v>
      </c>
    </row>
    <row r="337" spans="1:26" x14ac:dyDescent="0.3">
      <c r="A337" s="9"/>
      <c r="B337" s="9"/>
      <c r="C337" s="17"/>
      <c r="D337" s="9"/>
      <c r="E337" s="9"/>
      <c r="F337" s="18"/>
      <c r="G337" s="9"/>
      <c r="H337" s="21" t="str">
        <f t="shared" si="5"/>
        <v/>
      </c>
      <c r="I337" s="16"/>
      <c r="Z337" s="5">
        <f>IF(OR(D337="",E337=""), 0,IF(OR(E337=List!D$1,E337=List!D$2),1, LOOKUP(E337,List!D$1:D$4,List!E$1:E$4)*LOOKUP(D337,List!B$1:B$2,List!C$1:C$2)))</f>
        <v>0</v>
      </c>
    </row>
    <row r="338" spans="1:26" x14ac:dyDescent="0.3">
      <c r="A338" s="9"/>
      <c r="B338" s="9"/>
      <c r="C338" s="17"/>
      <c r="D338" s="9"/>
      <c r="E338" s="9"/>
      <c r="F338" s="18"/>
      <c r="G338" s="9"/>
      <c r="H338" s="21" t="str">
        <f t="shared" si="5"/>
        <v/>
      </c>
      <c r="I338" s="16"/>
      <c r="Z338" s="5">
        <f>IF(OR(D338="",E338=""), 0,IF(OR(E338=List!D$1,E338=List!D$2),1, LOOKUP(E338,List!D$1:D$4,List!E$1:E$4)*LOOKUP(D338,List!B$1:B$2,List!C$1:C$2)))</f>
        <v>0</v>
      </c>
    </row>
    <row r="339" spans="1:26" x14ac:dyDescent="0.3">
      <c r="A339" s="9"/>
      <c r="B339" s="9"/>
      <c r="C339" s="17"/>
      <c r="D339" s="9"/>
      <c r="E339" s="9"/>
      <c r="F339" s="18"/>
      <c r="G339" s="9"/>
      <c r="H339" s="21" t="str">
        <f t="shared" si="5"/>
        <v/>
      </c>
      <c r="I339" s="16"/>
      <c r="Z339" s="5">
        <f>IF(OR(D339="",E339=""), 0,IF(OR(E339=List!D$1,E339=List!D$2),1, LOOKUP(E339,List!D$1:D$4,List!E$1:E$4)*LOOKUP(D339,List!B$1:B$2,List!C$1:C$2)))</f>
        <v>0</v>
      </c>
    </row>
    <row r="340" spans="1:26" x14ac:dyDescent="0.3">
      <c r="A340" s="9"/>
      <c r="B340" s="9"/>
      <c r="C340" s="17"/>
      <c r="D340" s="9"/>
      <c r="E340" s="9"/>
      <c r="F340" s="18"/>
      <c r="G340" s="9"/>
      <c r="H340" s="21" t="str">
        <f t="shared" si="5"/>
        <v/>
      </c>
      <c r="I340" s="16"/>
      <c r="Z340" s="5">
        <f>IF(OR(D340="",E340=""), 0,IF(OR(E340=List!D$1,E340=List!D$2),1, LOOKUP(E340,List!D$1:D$4,List!E$1:E$4)*LOOKUP(D340,List!B$1:B$2,List!C$1:C$2)))</f>
        <v>0</v>
      </c>
    </row>
    <row r="341" spans="1:26" x14ac:dyDescent="0.3">
      <c r="A341" s="9"/>
      <c r="B341" s="9"/>
      <c r="C341" s="17"/>
      <c r="D341" s="9"/>
      <c r="E341" s="9"/>
      <c r="F341" s="18"/>
      <c r="G341" s="9"/>
      <c r="H341" s="21" t="str">
        <f t="shared" si="5"/>
        <v/>
      </c>
      <c r="I341" s="16"/>
      <c r="Z341" s="5">
        <f>IF(OR(D341="",E341=""), 0,IF(OR(E341=List!D$1,E341=List!D$2),1, LOOKUP(E341,List!D$1:D$4,List!E$1:E$4)*LOOKUP(D341,List!B$1:B$2,List!C$1:C$2)))</f>
        <v>0</v>
      </c>
    </row>
    <row r="342" spans="1:26" x14ac:dyDescent="0.3">
      <c r="A342" s="9"/>
      <c r="B342" s="9"/>
      <c r="C342" s="17"/>
      <c r="D342" s="9"/>
      <c r="E342" s="9"/>
      <c r="F342" s="18"/>
      <c r="G342" s="9"/>
      <c r="H342" s="21" t="str">
        <f t="shared" si="5"/>
        <v/>
      </c>
      <c r="I342" s="16"/>
      <c r="Z342" s="5">
        <f>IF(OR(D342="",E342=""), 0,IF(OR(E342=List!D$1,E342=List!D$2),1, LOOKUP(E342,List!D$1:D$4,List!E$1:E$4)*LOOKUP(D342,List!B$1:B$2,List!C$1:C$2)))</f>
        <v>0</v>
      </c>
    </row>
    <row r="343" spans="1:26" x14ac:dyDescent="0.3">
      <c r="A343" s="9"/>
      <c r="B343" s="9"/>
      <c r="C343" s="17"/>
      <c r="D343" s="9"/>
      <c r="E343" s="9"/>
      <c r="F343" s="18"/>
      <c r="G343" s="9"/>
      <c r="H343" s="21" t="str">
        <f t="shared" si="5"/>
        <v/>
      </c>
      <c r="I343" s="16"/>
      <c r="Z343" s="5">
        <f>IF(OR(D343="",E343=""), 0,IF(OR(E343=List!D$1,E343=List!D$2),1, LOOKUP(E343,List!D$1:D$4,List!E$1:E$4)*LOOKUP(D343,List!B$1:B$2,List!C$1:C$2)))</f>
        <v>0</v>
      </c>
    </row>
    <row r="344" spans="1:26" x14ac:dyDescent="0.3">
      <c r="A344" s="9"/>
      <c r="B344" s="9"/>
      <c r="C344" s="17"/>
      <c r="D344" s="9"/>
      <c r="E344" s="9"/>
      <c r="F344" s="18"/>
      <c r="G344" s="9"/>
      <c r="H344" s="21" t="str">
        <f t="shared" si="5"/>
        <v/>
      </c>
      <c r="I344" s="16"/>
      <c r="Z344" s="5">
        <f>IF(OR(D344="",E344=""), 0,IF(OR(E344=List!D$1,E344=List!D$2),1, LOOKUP(E344,List!D$1:D$4,List!E$1:E$4)*LOOKUP(D344,List!B$1:B$2,List!C$1:C$2)))</f>
        <v>0</v>
      </c>
    </row>
    <row r="345" spans="1:26" x14ac:dyDescent="0.3">
      <c r="A345" s="9"/>
      <c r="B345" s="9"/>
      <c r="C345" s="17"/>
      <c r="D345" s="9"/>
      <c r="E345" s="9"/>
      <c r="F345" s="18"/>
      <c r="G345" s="9"/>
      <c r="H345" s="21" t="str">
        <f t="shared" si="5"/>
        <v/>
      </c>
      <c r="I345" s="16"/>
      <c r="Z345" s="5">
        <f>IF(OR(D345="",E345=""), 0,IF(OR(E345=List!D$1,E345=List!D$2),1, LOOKUP(E345,List!D$1:D$4,List!E$1:E$4)*LOOKUP(D345,List!B$1:B$2,List!C$1:C$2)))</f>
        <v>0</v>
      </c>
    </row>
    <row r="346" spans="1:26" x14ac:dyDescent="0.3">
      <c r="A346" s="9"/>
      <c r="B346" s="9"/>
      <c r="C346" s="17"/>
      <c r="D346" s="9"/>
      <c r="E346" s="9"/>
      <c r="F346" s="18"/>
      <c r="G346" s="9"/>
      <c r="H346" s="21" t="str">
        <f t="shared" si="5"/>
        <v/>
      </c>
      <c r="I346" s="16"/>
      <c r="Z346" s="5">
        <f>IF(OR(D346="",E346=""), 0,IF(OR(E346=List!D$1,E346=List!D$2),1, LOOKUP(E346,List!D$1:D$4,List!E$1:E$4)*LOOKUP(D346,List!B$1:B$2,List!C$1:C$2)))</f>
        <v>0</v>
      </c>
    </row>
    <row r="347" spans="1:26" x14ac:dyDescent="0.3">
      <c r="A347" s="9"/>
      <c r="B347" s="9"/>
      <c r="C347" s="17"/>
      <c r="D347" s="9"/>
      <c r="E347" s="9"/>
      <c r="F347" s="18"/>
      <c r="G347" s="9"/>
      <c r="H347" s="21" t="str">
        <f t="shared" si="5"/>
        <v/>
      </c>
      <c r="I347" s="16"/>
      <c r="Z347" s="5">
        <f>IF(OR(D347="",E347=""), 0,IF(OR(E347=List!D$1,E347=List!D$2),1, LOOKUP(E347,List!D$1:D$4,List!E$1:E$4)*LOOKUP(D347,List!B$1:B$2,List!C$1:C$2)))</f>
        <v>0</v>
      </c>
    </row>
    <row r="348" spans="1:26" x14ac:dyDescent="0.3">
      <c r="A348" s="9"/>
      <c r="B348" s="9"/>
      <c r="C348" s="17"/>
      <c r="D348" s="9"/>
      <c r="E348" s="9"/>
      <c r="F348" s="18"/>
      <c r="G348" s="9"/>
      <c r="H348" s="21" t="str">
        <f t="shared" si="5"/>
        <v/>
      </c>
      <c r="I348" s="16"/>
      <c r="Z348" s="5">
        <f>IF(OR(D348="",E348=""), 0,IF(OR(E348=List!D$1,E348=List!D$2),1, LOOKUP(E348,List!D$1:D$4,List!E$1:E$4)*LOOKUP(D348,List!B$1:B$2,List!C$1:C$2)))</f>
        <v>0</v>
      </c>
    </row>
    <row r="349" spans="1:26" x14ac:dyDescent="0.3">
      <c r="A349" s="9"/>
      <c r="B349" s="9"/>
      <c r="C349" s="17"/>
      <c r="D349" s="9"/>
      <c r="E349" s="9"/>
      <c r="F349" s="18"/>
      <c r="G349" s="9"/>
      <c r="H349" s="21" t="str">
        <f t="shared" si="5"/>
        <v/>
      </c>
      <c r="I349" s="16"/>
      <c r="Z349" s="5">
        <f>IF(OR(D349="",E349=""), 0,IF(OR(E349=List!D$1,E349=List!D$2),1, LOOKUP(E349,List!D$1:D$4,List!E$1:E$4)*LOOKUP(D349,List!B$1:B$2,List!C$1:C$2)))</f>
        <v>0</v>
      </c>
    </row>
    <row r="350" spans="1:26" x14ac:dyDescent="0.3">
      <c r="A350" s="9"/>
      <c r="B350" s="9"/>
      <c r="C350" s="17"/>
      <c r="D350" s="9"/>
      <c r="E350" s="9"/>
      <c r="F350" s="18"/>
      <c r="G350" s="9"/>
      <c r="H350" s="21" t="str">
        <f t="shared" si="5"/>
        <v/>
      </c>
      <c r="I350" s="16"/>
      <c r="Z350" s="5">
        <f>IF(OR(D350="",E350=""), 0,IF(OR(E350=List!D$1,E350=List!D$2),1, LOOKUP(E350,List!D$1:D$4,List!E$1:E$4)*LOOKUP(D350,List!B$1:B$2,List!C$1:C$2)))</f>
        <v>0</v>
      </c>
    </row>
    <row r="351" spans="1:26" x14ac:dyDescent="0.3">
      <c r="A351" s="9"/>
      <c r="B351" s="9"/>
      <c r="C351" s="17"/>
      <c r="D351" s="9"/>
      <c r="E351" s="9"/>
      <c r="F351" s="18"/>
      <c r="G351" s="9"/>
      <c r="H351" s="21" t="str">
        <f t="shared" si="5"/>
        <v/>
      </c>
      <c r="I351" s="16"/>
      <c r="Z351" s="5">
        <f>IF(OR(D351="",E351=""), 0,IF(OR(E351=List!D$1,E351=List!D$2),1, LOOKUP(E351,List!D$1:D$4,List!E$1:E$4)*LOOKUP(D351,List!B$1:B$2,List!C$1:C$2)))</f>
        <v>0</v>
      </c>
    </row>
    <row r="352" spans="1:26" x14ac:dyDescent="0.3">
      <c r="A352" s="9"/>
      <c r="B352" s="9"/>
      <c r="C352" s="17"/>
      <c r="D352" s="9"/>
      <c r="E352" s="9"/>
      <c r="F352" s="18"/>
      <c r="G352" s="9"/>
      <c r="H352" s="21" t="str">
        <f t="shared" si="5"/>
        <v/>
      </c>
      <c r="I352" s="16"/>
      <c r="Z352" s="5">
        <f>IF(OR(D352="",E352=""), 0,IF(OR(E352=List!D$1,E352=List!D$2),1, LOOKUP(E352,List!D$1:D$4,List!E$1:E$4)*LOOKUP(D352,List!B$1:B$2,List!C$1:C$2)))</f>
        <v>0</v>
      </c>
    </row>
    <row r="353" spans="1:26" x14ac:dyDescent="0.3">
      <c r="A353" s="9"/>
      <c r="B353" s="9"/>
      <c r="C353" s="17"/>
      <c r="D353" s="9"/>
      <c r="E353" s="9"/>
      <c r="F353" s="18"/>
      <c r="G353" s="9"/>
      <c r="H353" s="21" t="str">
        <f t="shared" si="5"/>
        <v/>
      </c>
      <c r="I353" s="16"/>
      <c r="Z353" s="5">
        <f>IF(OR(D353="",E353=""), 0,IF(OR(E353=List!D$1,E353=List!D$2),1, LOOKUP(E353,List!D$1:D$4,List!E$1:E$4)*LOOKUP(D353,List!B$1:B$2,List!C$1:C$2)))</f>
        <v>0</v>
      </c>
    </row>
    <row r="354" spans="1:26" x14ac:dyDescent="0.3">
      <c r="A354" s="9"/>
      <c r="B354" s="9"/>
      <c r="C354" s="17"/>
      <c r="D354" s="9"/>
      <c r="E354" s="9"/>
      <c r="F354" s="18"/>
      <c r="G354" s="9"/>
      <c r="H354" s="21" t="str">
        <f t="shared" si="5"/>
        <v/>
      </c>
      <c r="I354" s="16"/>
      <c r="Z354" s="5">
        <f>IF(OR(D354="",E354=""), 0,IF(OR(E354=List!D$1,E354=List!D$2),1, LOOKUP(E354,List!D$1:D$4,List!E$1:E$4)*LOOKUP(D354,List!B$1:B$2,List!C$1:C$2)))</f>
        <v>0</v>
      </c>
    </row>
    <row r="355" spans="1:26" x14ac:dyDescent="0.3">
      <c r="A355" s="9"/>
      <c r="B355" s="9"/>
      <c r="C355" s="17"/>
      <c r="D355" s="9"/>
      <c r="E355" s="9"/>
      <c r="F355" s="18"/>
      <c r="G355" s="9"/>
      <c r="H355" s="21" t="str">
        <f t="shared" si="5"/>
        <v/>
      </c>
      <c r="I355" s="16"/>
      <c r="Z355" s="5">
        <f>IF(OR(D355="",E355=""), 0,IF(OR(E355=List!D$1,E355=List!D$2),1, LOOKUP(E355,List!D$1:D$4,List!E$1:E$4)*LOOKUP(D355,List!B$1:B$2,List!C$1:C$2)))</f>
        <v>0</v>
      </c>
    </row>
    <row r="356" spans="1:26" x14ac:dyDescent="0.3">
      <c r="A356" s="9"/>
      <c r="B356" s="9"/>
      <c r="C356" s="17"/>
      <c r="D356" s="9"/>
      <c r="E356" s="9"/>
      <c r="F356" s="18"/>
      <c r="G356" s="9"/>
      <c r="H356" s="21" t="str">
        <f t="shared" si="5"/>
        <v/>
      </c>
      <c r="I356" s="16"/>
      <c r="Z356" s="5">
        <f>IF(OR(D356="",E356=""), 0,IF(OR(E356=List!D$1,E356=List!D$2),1, LOOKUP(E356,List!D$1:D$4,List!E$1:E$4)*LOOKUP(D356,List!B$1:B$2,List!C$1:C$2)))</f>
        <v>0</v>
      </c>
    </row>
    <row r="357" spans="1:26" x14ac:dyDescent="0.3">
      <c r="A357" s="9"/>
      <c r="B357" s="9"/>
      <c r="C357" s="17"/>
      <c r="D357" s="9"/>
      <c r="E357" s="9"/>
      <c r="F357" s="18"/>
      <c r="G357" s="9"/>
      <c r="H357" s="21" t="str">
        <f t="shared" si="5"/>
        <v/>
      </c>
      <c r="I357" s="16"/>
      <c r="Z357" s="5">
        <f>IF(OR(D357="",E357=""), 0,IF(OR(E357=List!D$1,E357=List!D$2),1, LOOKUP(E357,List!D$1:D$4,List!E$1:E$4)*LOOKUP(D357,List!B$1:B$2,List!C$1:C$2)))</f>
        <v>0</v>
      </c>
    </row>
    <row r="358" spans="1:26" x14ac:dyDescent="0.3">
      <c r="A358" s="9"/>
      <c r="B358" s="9"/>
      <c r="C358" s="17"/>
      <c r="D358" s="9"/>
      <c r="E358" s="9"/>
      <c r="F358" s="18"/>
      <c r="G358" s="9"/>
      <c r="H358" s="21" t="str">
        <f t="shared" si="5"/>
        <v/>
      </c>
      <c r="I358" s="16"/>
      <c r="Z358" s="5">
        <f>IF(OR(D358="",E358=""), 0,IF(OR(E358=List!D$1,E358=List!D$2),1, LOOKUP(E358,List!D$1:D$4,List!E$1:E$4)*LOOKUP(D358,List!B$1:B$2,List!C$1:C$2)))</f>
        <v>0</v>
      </c>
    </row>
    <row r="359" spans="1:26" x14ac:dyDescent="0.3">
      <c r="A359" s="9"/>
      <c r="B359" s="9"/>
      <c r="C359" s="17"/>
      <c r="D359" s="9"/>
      <c r="E359" s="9"/>
      <c r="F359" s="18"/>
      <c r="G359" s="9"/>
      <c r="H359" s="21" t="str">
        <f t="shared" si="5"/>
        <v/>
      </c>
      <c r="I359" s="16"/>
      <c r="Z359" s="5">
        <f>IF(OR(D359="",E359=""), 0,IF(OR(E359=List!D$1,E359=List!D$2),1, LOOKUP(E359,List!D$1:D$4,List!E$1:E$4)*LOOKUP(D359,List!B$1:B$2,List!C$1:C$2)))</f>
        <v>0</v>
      </c>
    </row>
    <row r="360" spans="1:26" x14ac:dyDescent="0.3">
      <c r="A360" s="9"/>
      <c r="B360" s="9"/>
      <c r="C360" s="17"/>
      <c r="D360" s="9"/>
      <c r="E360" s="9"/>
      <c r="F360" s="18"/>
      <c r="G360" s="9"/>
      <c r="H360" s="21" t="str">
        <f t="shared" si="5"/>
        <v/>
      </c>
      <c r="I360" s="16"/>
      <c r="Z360" s="5">
        <f>IF(OR(D360="",E360=""), 0,IF(OR(E360=List!D$1,E360=List!D$2),1, LOOKUP(E360,List!D$1:D$4,List!E$1:E$4)*LOOKUP(D360,List!B$1:B$2,List!C$1:C$2)))</f>
        <v>0</v>
      </c>
    </row>
    <row r="361" spans="1:26" x14ac:dyDescent="0.3">
      <c r="A361" s="9"/>
      <c r="B361" s="9"/>
      <c r="C361" s="17"/>
      <c r="D361" s="9"/>
      <c r="E361" s="9"/>
      <c r="F361" s="18"/>
      <c r="G361" s="9"/>
      <c r="H361" s="21" t="str">
        <f t="shared" si="5"/>
        <v/>
      </c>
      <c r="I361" s="16"/>
      <c r="Z361" s="5">
        <f>IF(OR(D361="",E361=""), 0,IF(OR(E361=List!D$1,E361=List!D$2),1, LOOKUP(E361,List!D$1:D$4,List!E$1:E$4)*LOOKUP(D361,List!B$1:B$2,List!C$1:C$2)))</f>
        <v>0</v>
      </c>
    </row>
    <row r="362" spans="1:26" x14ac:dyDescent="0.3">
      <c r="A362" s="9"/>
      <c r="B362" s="9"/>
      <c r="C362" s="17"/>
      <c r="D362" s="9"/>
      <c r="E362" s="9"/>
      <c r="F362" s="18"/>
      <c r="G362" s="9"/>
      <c r="H362" s="21" t="str">
        <f t="shared" si="5"/>
        <v/>
      </c>
      <c r="I362" s="16"/>
      <c r="Z362" s="5">
        <f>IF(OR(D362="",E362=""), 0,IF(OR(E362=List!D$1,E362=List!D$2),1, LOOKUP(E362,List!D$1:D$4,List!E$1:E$4)*LOOKUP(D362,List!B$1:B$2,List!C$1:C$2)))</f>
        <v>0</v>
      </c>
    </row>
    <row r="363" spans="1:26" x14ac:dyDescent="0.3">
      <c r="A363" s="9"/>
      <c r="B363" s="9"/>
      <c r="C363" s="17"/>
      <c r="D363" s="9"/>
      <c r="E363" s="9"/>
      <c r="F363" s="18"/>
      <c r="G363" s="9"/>
      <c r="H363" s="21" t="str">
        <f t="shared" si="5"/>
        <v/>
      </c>
      <c r="I363" s="16"/>
      <c r="Z363" s="5">
        <f>IF(OR(D363="",E363=""), 0,IF(OR(E363=List!D$1,E363=List!D$2),1, LOOKUP(E363,List!D$1:D$4,List!E$1:E$4)*LOOKUP(D363,List!B$1:B$2,List!C$1:C$2)))</f>
        <v>0</v>
      </c>
    </row>
    <row r="364" spans="1:26" x14ac:dyDescent="0.3">
      <c r="A364" s="9"/>
      <c r="B364" s="9"/>
      <c r="C364" s="17"/>
      <c r="D364" s="9"/>
      <c r="E364" s="9"/>
      <c r="F364" s="18"/>
      <c r="G364" s="9"/>
      <c r="H364" s="21" t="str">
        <f t="shared" si="5"/>
        <v/>
      </c>
      <c r="I364" s="16"/>
      <c r="Z364" s="5">
        <f>IF(OR(D364="",E364=""), 0,IF(OR(E364=List!D$1,E364=List!D$2),1, LOOKUP(E364,List!D$1:D$4,List!E$1:E$4)*LOOKUP(D364,List!B$1:B$2,List!C$1:C$2)))</f>
        <v>0</v>
      </c>
    </row>
    <row r="365" spans="1:26" x14ac:dyDescent="0.3">
      <c r="A365" s="9"/>
      <c r="B365" s="9"/>
      <c r="C365" s="17"/>
      <c r="D365" s="9"/>
      <c r="E365" s="9"/>
      <c r="F365" s="18"/>
      <c r="G365" s="9"/>
      <c r="H365" s="21" t="str">
        <f t="shared" si="5"/>
        <v/>
      </c>
      <c r="I365" s="16"/>
      <c r="Z365" s="5">
        <f>IF(OR(D365="",E365=""), 0,IF(OR(E365=List!D$1,E365=List!D$2),1, LOOKUP(E365,List!D$1:D$4,List!E$1:E$4)*LOOKUP(D365,List!B$1:B$2,List!C$1:C$2)))</f>
        <v>0</v>
      </c>
    </row>
    <row r="366" spans="1:26" x14ac:dyDescent="0.3">
      <c r="A366" s="9"/>
      <c r="B366" s="9"/>
      <c r="C366" s="17"/>
      <c r="D366" s="9"/>
      <c r="E366" s="9"/>
      <c r="F366" s="18"/>
      <c r="G366" s="9"/>
      <c r="H366" s="21" t="str">
        <f t="shared" si="5"/>
        <v/>
      </c>
      <c r="I366" s="16"/>
      <c r="Z366" s="5">
        <f>IF(OR(D366="",E366=""), 0,IF(OR(E366=List!D$1,E366=List!D$2),1, LOOKUP(E366,List!D$1:D$4,List!E$1:E$4)*LOOKUP(D366,List!B$1:B$2,List!C$1:C$2)))</f>
        <v>0</v>
      </c>
    </row>
    <row r="367" spans="1:26" x14ac:dyDescent="0.3">
      <c r="A367" s="9"/>
      <c r="B367" s="9"/>
      <c r="C367" s="17"/>
      <c r="D367" s="9"/>
      <c r="E367" s="9"/>
      <c r="F367" s="18"/>
      <c r="G367" s="9"/>
      <c r="H367" s="21" t="str">
        <f t="shared" si="5"/>
        <v/>
      </c>
      <c r="I367" s="16"/>
      <c r="Z367" s="5">
        <f>IF(OR(D367="",E367=""), 0,IF(OR(E367=List!D$1,E367=List!D$2),1, LOOKUP(E367,List!D$1:D$4,List!E$1:E$4)*LOOKUP(D367,List!B$1:B$2,List!C$1:C$2)))</f>
        <v>0</v>
      </c>
    </row>
    <row r="368" spans="1:26" x14ac:dyDescent="0.3">
      <c r="A368" s="9"/>
      <c r="B368" s="9"/>
      <c r="C368" s="17"/>
      <c r="D368" s="9"/>
      <c r="E368" s="9"/>
      <c r="F368" s="18"/>
      <c r="G368" s="9"/>
      <c r="H368" s="21" t="str">
        <f t="shared" si="5"/>
        <v/>
      </c>
      <c r="I368" s="16"/>
      <c r="Z368" s="5">
        <f>IF(OR(D368="",E368=""), 0,IF(OR(E368=List!D$1,E368=List!D$2),1, LOOKUP(E368,List!D$1:D$4,List!E$1:E$4)*LOOKUP(D368,List!B$1:B$2,List!C$1:C$2)))</f>
        <v>0</v>
      </c>
    </row>
    <row r="369" spans="1:26" x14ac:dyDescent="0.3">
      <c r="A369" s="9"/>
      <c r="B369" s="9"/>
      <c r="C369" s="17"/>
      <c r="D369" s="9"/>
      <c r="E369" s="9"/>
      <c r="F369" s="18"/>
      <c r="G369" s="9"/>
      <c r="H369" s="21" t="str">
        <f t="shared" si="5"/>
        <v/>
      </c>
      <c r="I369" s="16"/>
      <c r="Z369" s="5">
        <f>IF(OR(D369="",E369=""), 0,IF(OR(E369=List!D$1,E369=List!D$2),1, LOOKUP(E369,List!D$1:D$4,List!E$1:E$4)*LOOKUP(D369,List!B$1:B$2,List!C$1:C$2)))</f>
        <v>0</v>
      </c>
    </row>
    <row r="370" spans="1:26" x14ac:dyDescent="0.3">
      <c r="A370" s="9"/>
      <c r="B370" s="9"/>
      <c r="C370" s="17"/>
      <c r="D370" s="9"/>
      <c r="E370" s="9"/>
      <c r="F370" s="18"/>
      <c r="G370" s="9"/>
      <c r="H370" s="21" t="str">
        <f t="shared" si="5"/>
        <v/>
      </c>
      <c r="I370" s="16"/>
      <c r="Z370" s="5">
        <f>IF(OR(D370="",E370=""), 0,IF(OR(E370=List!D$1,E370=List!D$2),1, LOOKUP(E370,List!D$1:D$4,List!E$1:E$4)*LOOKUP(D370,List!B$1:B$2,List!C$1:C$2)))</f>
        <v>0</v>
      </c>
    </row>
    <row r="371" spans="1:26" x14ac:dyDescent="0.3">
      <c r="A371" s="9"/>
      <c r="B371" s="9"/>
      <c r="C371" s="17"/>
      <c r="D371" s="9"/>
      <c r="E371" s="9"/>
      <c r="F371" s="18"/>
      <c r="G371" s="9"/>
      <c r="H371" s="21" t="str">
        <f t="shared" si="5"/>
        <v/>
      </c>
      <c r="I371" s="16"/>
      <c r="Z371" s="5">
        <f>IF(OR(D371="",E371=""), 0,IF(OR(E371=List!D$1,E371=List!D$2),1, LOOKUP(E371,List!D$1:D$4,List!E$1:E$4)*LOOKUP(D371,List!B$1:B$2,List!C$1:C$2)))</f>
        <v>0</v>
      </c>
    </row>
    <row r="372" spans="1:26" x14ac:dyDescent="0.3">
      <c r="A372" s="9"/>
      <c r="B372" s="9"/>
      <c r="C372" s="17"/>
      <c r="D372" s="9"/>
      <c r="E372" s="9"/>
      <c r="F372" s="18"/>
      <c r="G372" s="9"/>
      <c r="H372" s="21" t="str">
        <f t="shared" si="5"/>
        <v/>
      </c>
      <c r="I372" s="16"/>
      <c r="Z372" s="5">
        <f>IF(OR(D372="",E372=""), 0,IF(OR(E372=List!D$1,E372=List!D$2),1, LOOKUP(E372,List!D$1:D$4,List!E$1:E$4)*LOOKUP(D372,List!B$1:B$2,List!C$1:C$2)))</f>
        <v>0</v>
      </c>
    </row>
    <row r="373" spans="1:26" x14ac:dyDescent="0.3">
      <c r="A373" s="9"/>
      <c r="B373" s="9"/>
      <c r="C373" s="17"/>
      <c r="D373" s="9"/>
      <c r="E373" s="9"/>
      <c r="F373" s="18"/>
      <c r="G373" s="9"/>
      <c r="H373" s="21" t="str">
        <f t="shared" si="5"/>
        <v/>
      </c>
      <c r="I373" s="16"/>
      <c r="Z373" s="5">
        <f>IF(OR(D373="",E373=""), 0,IF(OR(E373=List!D$1,E373=List!D$2),1, LOOKUP(E373,List!D$1:D$4,List!E$1:E$4)*LOOKUP(D373,List!B$1:B$2,List!C$1:C$2)))</f>
        <v>0</v>
      </c>
    </row>
    <row r="374" spans="1:26" x14ac:dyDescent="0.3">
      <c r="A374" s="9"/>
      <c r="B374" s="9"/>
      <c r="C374" s="17"/>
      <c r="D374" s="9"/>
      <c r="E374" s="9"/>
      <c r="F374" s="18"/>
      <c r="G374" s="9"/>
      <c r="H374" s="21" t="str">
        <f t="shared" si="5"/>
        <v/>
      </c>
      <c r="I374" s="16"/>
      <c r="Z374" s="5">
        <f>IF(OR(D374="",E374=""), 0,IF(OR(E374=List!D$1,E374=List!D$2),1, LOOKUP(E374,List!D$1:D$4,List!E$1:E$4)*LOOKUP(D374,List!B$1:B$2,List!C$1:C$2)))</f>
        <v>0</v>
      </c>
    </row>
    <row r="375" spans="1:26" x14ac:dyDescent="0.3">
      <c r="A375" s="9"/>
      <c r="B375" s="9"/>
      <c r="C375" s="17"/>
      <c r="D375" s="9"/>
      <c r="E375" s="9"/>
      <c r="F375" s="18"/>
      <c r="G375" s="9"/>
      <c r="H375" s="21" t="str">
        <f t="shared" si="5"/>
        <v/>
      </c>
      <c r="I375" s="16"/>
      <c r="Z375" s="5">
        <f>IF(OR(D375="",E375=""), 0,IF(OR(E375=List!D$1,E375=List!D$2),1, LOOKUP(E375,List!D$1:D$4,List!E$1:E$4)*LOOKUP(D375,List!B$1:B$2,List!C$1:C$2)))</f>
        <v>0</v>
      </c>
    </row>
    <row r="376" spans="1:26" x14ac:dyDescent="0.3">
      <c r="A376" s="9"/>
      <c r="B376" s="9"/>
      <c r="C376" s="17"/>
      <c r="D376" s="9"/>
      <c r="E376" s="9"/>
      <c r="F376" s="18"/>
      <c r="G376" s="9"/>
      <c r="H376" s="21" t="str">
        <f t="shared" si="5"/>
        <v/>
      </c>
      <c r="I376" s="16"/>
      <c r="Z376" s="5">
        <f>IF(OR(D376="",E376=""), 0,IF(OR(E376=List!D$1,E376=List!D$2),1, LOOKUP(E376,List!D$1:D$4,List!E$1:E$4)*LOOKUP(D376,List!B$1:B$2,List!C$1:C$2)))</f>
        <v>0</v>
      </c>
    </row>
    <row r="377" spans="1:26" x14ac:dyDescent="0.3">
      <c r="A377" s="9"/>
      <c r="B377" s="9"/>
      <c r="C377" s="17"/>
      <c r="D377" s="9"/>
      <c r="E377" s="9"/>
      <c r="F377" s="18"/>
      <c r="G377" s="9"/>
      <c r="H377" s="21" t="str">
        <f t="shared" si="5"/>
        <v/>
      </c>
      <c r="I377" s="16"/>
      <c r="Z377" s="5">
        <f>IF(OR(D377="",E377=""), 0,IF(OR(E377=List!D$1,E377=List!D$2),1, LOOKUP(E377,List!D$1:D$4,List!E$1:E$4)*LOOKUP(D377,List!B$1:B$2,List!C$1:C$2)))</f>
        <v>0</v>
      </c>
    </row>
    <row r="378" spans="1:26" x14ac:dyDescent="0.3">
      <c r="A378" s="9"/>
      <c r="B378" s="9"/>
      <c r="C378" s="17"/>
      <c r="D378" s="9"/>
      <c r="E378" s="9"/>
      <c r="F378" s="18"/>
      <c r="G378" s="9"/>
      <c r="H378" s="21" t="str">
        <f t="shared" si="5"/>
        <v/>
      </c>
      <c r="I378" s="16"/>
      <c r="Z378" s="5">
        <f>IF(OR(D378="",E378=""), 0,IF(OR(E378=List!D$1,E378=List!D$2),1, LOOKUP(E378,List!D$1:D$4,List!E$1:E$4)*LOOKUP(D378,List!B$1:B$2,List!C$1:C$2)))</f>
        <v>0</v>
      </c>
    </row>
    <row r="379" spans="1:26" x14ac:dyDescent="0.3">
      <c r="A379" s="9"/>
      <c r="B379" s="9"/>
      <c r="C379" s="17"/>
      <c r="D379" s="9"/>
      <c r="E379" s="9"/>
      <c r="F379" s="18"/>
      <c r="G379" s="9"/>
      <c r="H379" s="21" t="str">
        <f t="shared" si="5"/>
        <v/>
      </c>
      <c r="I379" s="16"/>
      <c r="Z379" s="5">
        <f>IF(OR(D379="",E379=""), 0,IF(OR(E379=List!D$1,E379=List!D$2),1, LOOKUP(E379,List!D$1:D$4,List!E$1:E$4)*LOOKUP(D379,List!B$1:B$2,List!C$1:C$2)))</f>
        <v>0</v>
      </c>
    </row>
    <row r="380" spans="1:26" x14ac:dyDescent="0.3">
      <c r="A380" s="9"/>
      <c r="B380" s="9"/>
      <c r="C380" s="17"/>
      <c r="D380" s="9"/>
      <c r="E380" s="9"/>
      <c r="F380" s="18"/>
      <c r="G380" s="9"/>
      <c r="H380" s="21" t="str">
        <f t="shared" si="5"/>
        <v/>
      </c>
      <c r="I380" s="16"/>
      <c r="Z380" s="5">
        <f>IF(OR(D380="",E380=""), 0,IF(OR(E380=List!D$1,E380=List!D$2),1, LOOKUP(E380,List!D$1:D$4,List!E$1:E$4)*LOOKUP(D380,List!B$1:B$2,List!C$1:C$2)))</f>
        <v>0</v>
      </c>
    </row>
    <row r="381" spans="1:26" x14ac:dyDescent="0.3">
      <c r="A381" s="9"/>
      <c r="B381" s="9"/>
      <c r="C381" s="17"/>
      <c r="D381" s="9"/>
      <c r="E381" s="9"/>
      <c r="F381" s="18"/>
      <c r="G381" s="9"/>
      <c r="H381" s="21" t="str">
        <f t="shared" si="5"/>
        <v/>
      </c>
      <c r="I381" s="16"/>
      <c r="Z381" s="5">
        <f>IF(OR(D381="",E381=""), 0,IF(OR(E381=List!D$1,E381=List!D$2),1, LOOKUP(E381,List!D$1:D$4,List!E$1:E$4)*LOOKUP(D381,List!B$1:B$2,List!C$1:C$2)))</f>
        <v>0</v>
      </c>
    </row>
    <row r="382" spans="1:26" x14ac:dyDescent="0.3">
      <c r="A382" s="9"/>
      <c r="B382" s="9"/>
      <c r="C382" s="17"/>
      <c r="D382" s="9"/>
      <c r="E382" s="9"/>
      <c r="F382" s="18"/>
      <c r="G382" s="9"/>
      <c r="H382" s="21" t="str">
        <f t="shared" si="5"/>
        <v/>
      </c>
      <c r="I382" s="16"/>
      <c r="Z382" s="5">
        <f>IF(OR(D382="",E382=""), 0,IF(OR(E382=List!D$1,E382=List!D$2),1, LOOKUP(E382,List!D$1:D$4,List!E$1:E$4)*LOOKUP(D382,List!B$1:B$2,List!C$1:C$2)))</f>
        <v>0</v>
      </c>
    </row>
    <row r="383" spans="1:26" x14ac:dyDescent="0.3">
      <c r="A383" s="9"/>
      <c r="B383" s="9"/>
      <c r="C383" s="17"/>
      <c r="D383" s="9"/>
      <c r="E383" s="9"/>
      <c r="F383" s="18"/>
      <c r="G383" s="9"/>
      <c r="H383" s="21" t="str">
        <f t="shared" si="5"/>
        <v/>
      </c>
      <c r="I383" s="16"/>
      <c r="Z383" s="5">
        <f>IF(OR(D383="",E383=""), 0,IF(OR(E383=List!D$1,E383=List!D$2),1, LOOKUP(E383,List!D$1:D$4,List!E$1:E$4)*LOOKUP(D383,List!B$1:B$2,List!C$1:C$2)))</f>
        <v>0</v>
      </c>
    </row>
    <row r="384" spans="1:26" x14ac:dyDescent="0.3">
      <c r="A384" s="9"/>
      <c r="B384" s="9"/>
      <c r="C384" s="17"/>
      <c r="D384" s="9"/>
      <c r="E384" s="9"/>
      <c r="F384" s="18"/>
      <c r="G384" s="9"/>
      <c r="H384" s="21" t="str">
        <f t="shared" si="5"/>
        <v/>
      </c>
      <c r="I384" s="16"/>
      <c r="Z384" s="5">
        <f>IF(OR(D384="",E384=""), 0,IF(OR(E384=List!D$1,E384=List!D$2),1, LOOKUP(E384,List!D$1:D$4,List!E$1:E$4)*LOOKUP(D384,List!B$1:B$2,List!C$1:C$2)))</f>
        <v>0</v>
      </c>
    </row>
    <row r="385" spans="1:26" x14ac:dyDescent="0.3">
      <c r="A385" s="9"/>
      <c r="B385" s="9"/>
      <c r="C385" s="17"/>
      <c r="D385" s="9"/>
      <c r="E385" s="9"/>
      <c r="F385" s="18"/>
      <c r="G385" s="9"/>
      <c r="H385" s="21" t="str">
        <f t="shared" si="5"/>
        <v/>
      </c>
      <c r="I385" s="16"/>
      <c r="Z385" s="5">
        <f>IF(OR(D385="",E385=""), 0,IF(OR(E385=List!D$1,E385=List!D$2),1, LOOKUP(E385,List!D$1:D$4,List!E$1:E$4)*LOOKUP(D385,List!B$1:B$2,List!C$1:C$2)))</f>
        <v>0</v>
      </c>
    </row>
    <row r="386" spans="1:26" x14ac:dyDescent="0.3">
      <c r="A386" s="9"/>
      <c r="B386" s="9"/>
      <c r="C386" s="17"/>
      <c r="D386" s="9"/>
      <c r="E386" s="9"/>
      <c r="F386" s="18"/>
      <c r="G386" s="9"/>
      <c r="H386" s="21" t="str">
        <f t="shared" si="5"/>
        <v/>
      </c>
      <c r="I386" s="16"/>
      <c r="Z386" s="5">
        <f>IF(OR(D386="",E386=""), 0,IF(OR(E386=List!D$1,E386=List!D$2),1, LOOKUP(E386,List!D$1:D$4,List!E$1:E$4)*LOOKUP(D386,List!B$1:B$2,List!C$1:C$2)))</f>
        <v>0</v>
      </c>
    </row>
    <row r="387" spans="1:26" x14ac:dyDescent="0.3">
      <c r="A387" s="9"/>
      <c r="B387" s="9"/>
      <c r="C387" s="17"/>
      <c r="D387" s="9"/>
      <c r="E387" s="9"/>
      <c r="F387" s="18"/>
      <c r="G387" s="9"/>
      <c r="H387" s="21" t="str">
        <f t="shared" si="5"/>
        <v/>
      </c>
      <c r="I387" s="16"/>
      <c r="Z387" s="5">
        <f>IF(OR(D387="",E387=""), 0,IF(OR(E387=List!D$1,E387=List!D$2),1, LOOKUP(E387,List!D$1:D$4,List!E$1:E$4)*LOOKUP(D387,List!B$1:B$2,List!C$1:C$2)))</f>
        <v>0</v>
      </c>
    </row>
    <row r="388" spans="1:26" x14ac:dyDescent="0.3">
      <c r="A388" s="9"/>
      <c r="B388" s="9"/>
      <c r="C388" s="17"/>
      <c r="D388" s="9"/>
      <c r="E388" s="9"/>
      <c r="F388" s="18"/>
      <c r="G388" s="9"/>
      <c r="H388" s="21" t="str">
        <f t="shared" ref="H388:H451" si="6">IF(F388="","",1/F388)</f>
        <v/>
      </c>
      <c r="I388" s="16"/>
      <c r="Z388" s="5">
        <f>IF(OR(D388="",E388=""), 0,IF(OR(E388=List!D$1,E388=List!D$2),1, LOOKUP(E388,List!D$1:D$4,List!E$1:E$4)*LOOKUP(D388,List!B$1:B$2,List!C$1:C$2)))</f>
        <v>0</v>
      </c>
    </row>
    <row r="389" spans="1:26" x14ac:dyDescent="0.3">
      <c r="A389" s="9"/>
      <c r="B389" s="9"/>
      <c r="C389" s="17"/>
      <c r="D389" s="9"/>
      <c r="E389" s="9"/>
      <c r="F389" s="18"/>
      <c r="G389" s="9"/>
      <c r="H389" s="21" t="str">
        <f t="shared" si="6"/>
        <v/>
      </c>
      <c r="I389" s="16"/>
      <c r="Z389" s="5">
        <f>IF(OR(D389="",E389=""), 0,IF(OR(E389=List!D$1,E389=List!D$2),1, LOOKUP(E389,List!D$1:D$4,List!E$1:E$4)*LOOKUP(D389,List!B$1:B$2,List!C$1:C$2)))</f>
        <v>0</v>
      </c>
    </row>
    <row r="390" spans="1:26" x14ac:dyDescent="0.3">
      <c r="A390" s="9"/>
      <c r="B390" s="9"/>
      <c r="C390" s="17"/>
      <c r="D390" s="9"/>
      <c r="E390" s="9"/>
      <c r="F390" s="18"/>
      <c r="G390" s="9"/>
      <c r="H390" s="21" t="str">
        <f t="shared" si="6"/>
        <v/>
      </c>
      <c r="I390" s="16"/>
      <c r="Z390" s="5">
        <f>IF(OR(D390="",E390=""), 0,IF(OR(E390=List!D$1,E390=List!D$2),1, LOOKUP(E390,List!D$1:D$4,List!E$1:E$4)*LOOKUP(D390,List!B$1:B$2,List!C$1:C$2)))</f>
        <v>0</v>
      </c>
    </row>
    <row r="391" spans="1:26" x14ac:dyDescent="0.3">
      <c r="A391" s="9"/>
      <c r="B391" s="9"/>
      <c r="C391" s="17"/>
      <c r="D391" s="9"/>
      <c r="E391" s="9"/>
      <c r="F391" s="18"/>
      <c r="G391" s="9"/>
      <c r="H391" s="21" t="str">
        <f t="shared" si="6"/>
        <v/>
      </c>
      <c r="I391" s="16"/>
      <c r="Z391" s="5">
        <f>IF(OR(D391="",E391=""), 0,IF(OR(E391=List!D$1,E391=List!D$2),1, LOOKUP(E391,List!D$1:D$4,List!E$1:E$4)*LOOKUP(D391,List!B$1:B$2,List!C$1:C$2)))</f>
        <v>0</v>
      </c>
    </row>
    <row r="392" spans="1:26" x14ac:dyDescent="0.3">
      <c r="A392" s="9"/>
      <c r="B392" s="9"/>
      <c r="C392" s="17"/>
      <c r="D392" s="9"/>
      <c r="E392" s="9"/>
      <c r="F392" s="18"/>
      <c r="G392" s="9"/>
      <c r="H392" s="21" t="str">
        <f t="shared" si="6"/>
        <v/>
      </c>
      <c r="I392" s="16"/>
      <c r="Z392" s="5">
        <f>IF(OR(D392="",E392=""), 0,IF(OR(E392=List!D$1,E392=List!D$2),1, LOOKUP(E392,List!D$1:D$4,List!E$1:E$4)*LOOKUP(D392,List!B$1:B$2,List!C$1:C$2)))</f>
        <v>0</v>
      </c>
    </row>
    <row r="393" spans="1:26" x14ac:dyDescent="0.3">
      <c r="A393" s="9"/>
      <c r="B393" s="9"/>
      <c r="C393" s="17"/>
      <c r="D393" s="9"/>
      <c r="E393" s="9"/>
      <c r="F393" s="18"/>
      <c r="G393" s="9"/>
      <c r="H393" s="21" t="str">
        <f t="shared" si="6"/>
        <v/>
      </c>
      <c r="I393" s="16"/>
      <c r="Z393" s="5">
        <f>IF(OR(D393="",E393=""), 0,IF(OR(E393=List!D$1,E393=List!D$2),1, LOOKUP(E393,List!D$1:D$4,List!E$1:E$4)*LOOKUP(D393,List!B$1:B$2,List!C$1:C$2)))</f>
        <v>0</v>
      </c>
    </row>
    <row r="394" spans="1:26" x14ac:dyDescent="0.3">
      <c r="A394" s="9"/>
      <c r="B394" s="9"/>
      <c r="C394" s="17"/>
      <c r="D394" s="9"/>
      <c r="E394" s="9"/>
      <c r="F394" s="18"/>
      <c r="G394" s="9"/>
      <c r="H394" s="21" t="str">
        <f t="shared" si="6"/>
        <v/>
      </c>
      <c r="I394" s="16"/>
      <c r="Z394" s="5">
        <f>IF(OR(D394="",E394=""), 0,IF(OR(E394=List!D$1,E394=List!D$2),1, LOOKUP(E394,List!D$1:D$4,List!E$1:E$4)*LOOKUP(D394,List!B$1:B$2,List!C$1:C$2)))</f>
        <v>0</v>
      </c>
    </row>
    <row r="395" spans="1:26" x14ac:dyDescent="0.3">
      <c r="A395" s="9"/>
      <c r="B395" s="9"/>
      <c r="C395" s="17"/>
      <c r="D395" s="9"/>
      <c r="E395" s="9"/>
      <c r="F395" s="18"/>
      <c r="G395" s="9"/>
      <c r="H395" s="21" t="str">
        <f t="shared" si="6"/>
        <v/>
      </c>
      <c r="I395" s="16"/>
      <c r="Z395" s="5">
        <f>IF(OR(D395="",E395=""), 0,IF(OR(E395=List!D$1,E395=List!D$2),1, LOOKUP(E395,List!D$1:D$4,List!E$1:E$4)*LOOKUP(D395,List!B$1:B$2,List!C$1:C$2)))</f>
        <v>0</v>
      </c>
    </row>
    <row r="396" spans="1:26" x14ac:dyDescent="0.3">
      <c r="A396" s="9"/>
      <c r="B396" s="9"/>
      <c r="C396" s="17"/>
      <c r="D396" s="9"/>
      <c r="E396" s="9"/>
      <c r="F396" s="18"/>
      <c r="G396" s="9"/>
      <c r="H396" s="21" t="str">
        <f t="shared" si="6"/>
        <v/>
      </c>
      <c r="I396" s="16"/>
      <c r="Z396" s="5">
        <f>IF(OR(D396="",E396=""), 0,IF(OR(E396=List!D$1,E396=List!D$2),1, LOOKUP(E396,List!D$1:D$4,List!E$1:E$4)*LOOKUP(D396,List!B$1:B$2,List!C$1:C$2)))</f>
        <v>0</v>
      </c>
    </row>
    <row r="397" spans="1:26" x14ac:dyDescent="0.3">
      <c r="A397" s="9"/>
      <c r="B397" s="9"/>
      <c r="C397" s="17"/>
      <c r="D397" s="9"/>
      <c r="E397" s="9"/>
      <c r="F397" s="18"/>
      <c r="G397" s="9"/>
      <c r="H397" s="21" t="str">
        <f t="shared" si="6"/>
        <v/>
      </c>
      <c r="I397" s="16"/>
      <c r="Z397" s="5">
        <f>IF(OR(D397="",E397=""), 0,IF(OR(E397=List!D$1,E397=List!D$2),1, LOOKUP(E397,List!D$1:D$4,List!E$1:E$4)*LOOKUP(D397,List!B$1:B$2,List!C$1:C$2)))</f>
        <v>0</v>
      </c>
    </row>
    <row r="398" spans="1:26" x14ac:dyDescent="0.3">
      <c r="A398" s="9"/>
      <c r="B398" s="9"/>
      <c r="C398" s="17"/>
      <c r="D398" s="9"/>
      <c r="E398" s="9"/>
      <c r="F398" s="18"/>
      <c r="G398" s="9"/>
      <c r="H398" s="21" t="str">
        <f t="shared" si="6"/>
        <v/>
      </c>
      <c r="I398" s="16"/>
      <c r="Z398" s="5">
        <f>IF(OR(D398="",E398=""), 0,IF(OR(E398=List!D$1,E398=List!D$2),1, LOOKUP(E398,List!D$1:D$4,List!E$1:E$4)*LOOKUP(D398,List!B$1:B$2,List!C$1:C$2)))</f>
        <v>0</v>
      </c>
    </row>
    <row r="399" spans="1:26" x14ac:dyDescent="0.3">
      <c r="A399" s="9"/>
      <c r="B399" s="9"/>
      <c r="C399" s="17"/>
      <c r="D399" s="9"/>
      <c r="E399" s="9"/>
      <c r="F399" s="18"/>
      <c r="G399" s="9"/>
      <c r="H399" s="21" t="str">
        <f t="shared" si="6"/>
        <v/>
      </c>
      <c r="I399" s="16"/>
      <c r="Z399" s="5">
        <f>IF(OR(D399="",E399=""), 0,IF(OR(E399=List!D$1,E399=List!D$2),1, LOOKUP(E399,List!D$1:D$4,List!E$1:E$4)*LOOKUP(D399,List!B$1:B$2,List!C$1:C$2)))</f>
        <v>0</v>
      </c>
    </row>
    <row r="400" spans="1:26" x14ac:dyDescent="0.3">
      <c r="A400" s="9"/>
      <c r="B400" s="9"/>
      <c r="C400" s="17"/>
      <c r="D400" s="9"/>
      <c r="E400" s="9"/>
      <c r="F400" s="18"/>
      <c r="G400" s="9"/>
      <c r="H400" s="21" t="str">
        <f t="shared" si="6"/>
        <v/>
      </c>
      <c r="I400" s="16"/>
      <c r="Z400" s="5">
        <f>IF(OR(D400="",E400=""), 0,IF(OR(E400=List!D$1,E400=List!D$2),1, LOOKUP(E400,List!D$1:D$4,List!E$1:E$4)*LOOKUP(D400,List!B$1:B$2,List!C$1:C$2)))</f>
        <v>0</v>
      </c>
    </row>
    <row r="401" spans="1:26" x14ac:dyDescent="0.3">
      <c r="A401" s="9"/>
      <c r="B401" s="9"/>
      <c r="C401" s="17"/>
      <c r="D401" s="9"/>
      <c r="E401" s="9"/>
      <c r="F401" s="18"/>
      <c r="G401" s="9"/>
      <c r="H401" s="21" t="str">
        <f t="shared" si="6"/>
        <v/>
      </c>
      <c r="I401" s="16"/>
      <c r="Z401" s="5">
        <f>IF(OR(D401="",E401=""), 0,IF(OR(E401=List!D$1,E401=List!D$2),1, LOOKUP(E401,List!D$1:D$4,List!E$1:E$4)*LOOKUP(D401,List!B$1:B$2,List!C$1:C$2)))</f>
        <v>0</v>
      </c>
    </row>
    <row r="402" spans="1:26" x14ac:dyDescent="0.3">
      <c r="A402" s="9"/>
      <c r="B402" s="9"/>
      <c r="C402" s="17"/>
      <c r="D402" s="9"/>
      <c r="E402" s="9"/>
      <c r="F402" s="18"/>
      <c r="G402" s="9"/>
      <c r="H402" s="21" t="str">
        <f t="shared" si="6"/>
        <v/>
      </c>
      <c r="I402" s="16"/>
      <c r="Z402" s="5">
        <f>IF(OR(D402="",E402=""), 0,IF(OR(E402=List!D$1,E402=List!D$2),1, LOOKUP(E402,List!D$1:D$4,List!E$1:E$4)*LOOKUP(D402,List!B$1:B$2,List!C$1:C$2)))</f>
        <v>0</v>
      </c>
    </row>
    <row r="403" spans="1:26" x14ac:dyDescent="0.3">
      <c r="A403" s="9"/>
      <c r="B403" s="9"/>
      <c r="C403" s="17"/>
      <c r="D403" s="9"/>
      <c r="E403" s="9"/>
      <c r="F403" s="18"/>
      <c r="G403" s="9"/>
      <c r="H403" s="21" t="str">
        <f t="shared" si="6"/>
        <v/>
      </c>
      <c r="I403" s="16"/>
      <c r="Z403" s="5">
        <f>IF(OR(D403="",E403=""), 0,IF(OR(E403=List!D$1,E403=List!D$2),1, LOOKUP(E403,List!D$1:D$4,List!E$1:E$4)*LOOKUP(D403,List!B$1:B$2,List!C$1:C$2)))</f>
        <v>0</v>
      </c>
    </row>
    <row r="404" spans="1:26" x14ac:dyDescent="0.3">
      <c r="A404" s="9"/>
      <c r="B404" s="9"/>
      <c r="C404" s="17"/>
      <c r="D404" s="9"/>
      <c r="E404" s="9"/>
      <c r="F404" s="18"/>
      <c r="G404" s="9"/>
      <c r="H404" s="21" t="str">
        <f t="shared" si="6"/>
        <v/>
      </c>
      <c r="I404" s="16"/>
      <c r="Z404" s="5">
        <f>IF(OR(D404="",E404=""), 0,IF(OR(E404=List!D$1,E404=List!D$2),1, LOOKUP(E404,List!D$1:D$4,List!E$1:E$4)*LOOKUP(D404,List!B$1:B$2,List!C$1:C$2)))</f>
        <v>0</v>
      </c>
    </row>
    <row r="405" spans="1:26" x14ac:dyDescent="0.3">
      <c r="A405" s="9"/>
      <c r="B405" s="9"/>
      <c r="C405" s="17"/>
      <c r="D405" s="9"/>
      <c r="E405" s="9"/>
      <c r="F405" s="18"/>
      <c r="G405" s="9"/>
      <c r="H405" s="21" t="str">
        <f t="shared" si="6"/>
        <v/>
      </c>
      <c r="I405" s="16"/>
      <c r="Z405" s="5">
        <f>IF(OR(D405="",E405=""), 0,IF(OR(E405=List!D$1,E405=List!D$2),1, LOOKUP(E405,List!D$1:D$4,List!E$1:E$4)*LOOKUP(D405,List!B$1:B$2,List!C$1:C$2)))</f>
        <v>0</v>
      </c>
    </row>
    <row r="406" spans="1:26" x14ac:dyDescent="0.3">
      <c r="A406" s="9"/>
      <c r="B406" s="9"/>
      <c r="C406" s="17"/>
      <c r="D406" s="9"/>
      <c r="E406" s="9"/>
      <c r="F406" s="18"/>
      <c r="G406" s="9"/>
      <c r="H406" s="21" t="str">
        <f t="shared" si="6"/>
        <v/>
      </c>
      <c r="I406" s="16"/>
      <c r="Z406" s="5">
        <f>IF(OR(D406="",E406=""), 0,IF(OR(E406=List!D$1,E406=List!D$2),1, LOOKUP(E406,List!D$1:D$4,List!E$1:E$4)*LOOKUP(D406,List!B$1:B$2,List!C$1:C$2)))</f>
        <v>0</v>
      </c>
    </row>
    <row r="407" spans="1:26" x14ac:dyDescent="0.3">
      <c r="A407" s="9"/>
      <c r="B407" s="9"/>
      <c r="C407" s="17"/>
      <c r="D407" s="9"/>
      <c r="E407" s="9"/>
      <c r="F407" s="18"/>
      <c r="G407" s="9"/>
      <c r="H407" s="21" t="str">
        <f t="shared" si="6"/>
        <v/>
      </c>
      <c r="I407" s="16"/>
      <c r="Z407" s="5">
        <f>IF(OR(D407="",E407=""), 0,IF(OR(E407=List!D$1,E407=List!D$2),1, LOOKUP(E407,List!D$1:D$4,List!E$1:E$4)*LOOKUP(D407,List!B$1:B$2,List!C$1:C$2)))</f>
        <v>0</v>
      </c>
    </row>
    <row r="408" spans="1:26" x14ac:dyDescent="0.3">
      <c r="A408" s="9"/>
      <c r="B408" s="9"/>
      <c r="C408" s="17"/>
      <c r="D408" s="9"/>
      <c r="E408" s="9"/>
      <c r="F408" s="18"/>
      <c r="G408" s="9"/>
      <c r="H408" s="21" t="str">
        <f t="shared" si="6"/>
        <v/>
      </c>
      <c r="I408" s="16"/>
      <c r="Z408" s="5">
        <f>IF(OR(D408="",E408=""), 0,IF(OR(E408=List!D$1,E408=List!D$2),1, LOOKUP(E408,List!D$1:D$4,List!E$1:E$4)*LOOKUP(D408,List!B$1:B$2,List!C$1:C$2)))</f>
        <v>0</v>
      </c>
    </row>
    <row r="409" spans="1:26" x14ac:dyDescent="0.3">
      <c r="A409" s="9"/>
      <c r="B409" s="9"/>
      <c r="C409" s="17"/>
      <c r="D409" s="9"/>
      <c r="E409" s="9"/>
      <c r="F409" s="18"/>
      <c r="G409" s="9"/>
      <c r="H409" s="21" t="str">
        <f t="shared" si="6"/>
        <v/>
      </c>
      <c r="I409" s="16"/>
      <c r="Z409" s="5">
        <f>IF(OR(D409="",E409=""), 0,IF(OR(E409=List!D$1,E409=List!D$2),1, LOOKUP(E409,List!D$1:D$4,List!E$1:E$4)*LOOKUP(D409,List!B$1:B$2,List!C$1:C$2)))</f>
        <v>0</v>
      </c>
    </row>
    <row r="410" spans="1:26" x14ac:dyDescent="0.3">
      <c r="A410" s="9"/>
      <c r="B410" s="9"/>
      <c r="C410" s="17"/>
      <c r="D410" s="9"/>
      <c r="E410" s="9"/>
      <c r="F410" s="18"/>
      <c r="G410" s="9"/>
      <c r="H410" s="21" t="str">
        <f t="shared" si="6"/>
        <v/>
      </c>
      <c r="I410" s="16"/>
      <c r="Z410" s="5">
        <f>IF(OR(D410="",E410=""), 0,IF(OR(E410=List!D$1,E410=List!D$2),1, LOOKUP(E410,List!D$1:D$4,List!E$1:E$4)*LOOKUP(D410,List!B$1:B$2,List!C$1:C$2)))</f>
        <v>0</v>
      </c>
    </row>
    <row r="411" spans="1:26" x14ac:dyDescent="0.3">
      <c r="A411" s="9"/>
      <c r="B411" s="9"/>
      <c r="C411" s="17"/>
      <c r="D411" s="9"/>
      <c r="E411" s="9"/>
      <c r="F411" s="18"/>
      <c r="G411" s="9"/>
      <c r="H411" s="21" t="str">
        <f t="shared" si="6"/>
        <v/>
      </c>
      <c r="I411" s="16"/>
      <c r="Z411" s="5">
        <f>IF(OR(D411="",E411=""), 0,IF(OR(E411=List!D$1,E411=List!D$2),1, LOOKUP(E411,List!D$1:D$4,List!E$1:E$4)*LOOKUP(D411,List!B$1:B$2,List!C$1:C$2)))</f>
        <v>0</v>
      </c>
    </row>
    <row r="412" spans="1:26" x14ac:dyDescent="0.3">
      <c r="A412" s="9"/>
      <c r="B412" s="9"/>
      <c r="C412" s="17"/>
      <c r="D412" s="9"/>
      <c r="E412" s="9"/>
      <c r="F412" s="18"/>
      <c r="G412" s="9"/>
      <c r="H412" s="21" t="str">
        <f t="shared" si="6"/>
        <v/>
      </c>
      <c r="I412" s="16"/>
      <c r="Z412" s="5">
        <f>IF(OR(D412="",E412=""), 0,IF(OR(E412=List!D$1,E412=List!D$2),1, LOOKUP(E412,List!D$1:D$4,List!E$1:E$4)*LOOKUP(D412,List!B$1:B$2,List!C$1:C$2)))</f>
        <v>0</v>
      </c>
    </row>
    <row r="413" spans="1:26" x14ac:dyDescent="0.3">
      <c r="A413" s="9"/>
      <c r="B413" s="9"/>
      <c r="C413" s="17"/>
      <c r="D413" s="9"/>
      <c r="E413" s="9"/>
      <c r="F413" s="18"/>
      <c r="G413" s="9"/>
      <c r="H413" s="21" t="str">
        <f t="shared" si="6"/>
        <v/>
      </c>
      <c r="I413" s="16"/>
      <c r="Z413" s="5">
        <f>IF(OR(D413="",E413=""), 0,IF(OR(E413=List!D$1,E413=List!D$2),1, LOOKUP(E413,List!D$1:D$4,List!E$1:E$4)*LOOKUP(D413,List!B$1:B$2,List!C$1:C$2)))</f>
        <v>0</v>
      </c>
    </row>
    <row r="414" spans="1:26" x14ac:dyDescent="0.3">
      <c r="A414" s="9"/>
      <c r="B414" s="9"/>
      <c r="C414" s="17"/>
      <c r="D414" s="9"/>
      <c r="E414" s="9"/>
      <c r="F414" s="18"/>
      <c r="G414" s="9"/>
      <c r="H414" s="21" t="str">
        <f t="shared" si="6"/>
        <v/>
      </c>
      <c r="I414" s="16"/>
      <c r="Z414" s="5">
        <f>IF(OR(D414="",E414=""), 0,IF(OR(E414=List!D$1,E414=List!D$2),1, LOOKUP(E414,List!D$1:D$4,List!E$1:E$4)*LOOKUP(D414,List!B$1:B$2,List!C$1:C$2)))</f>
        <v>0</v>
      </c>
    </row>
    <row r="415" spans="1:26" x14ac:dyDescent="0.3">
      <c r="A415" s="9"/>
      <c r="B415" s="9"/>
      <c r="C415" s="17"/>
      <c r="D415" s="9"/>
      <c r="E415" s="9"/>
      <c r="F415" s="18"/>
      <c r="G415" s="9"/>
      <c r="H415" s="21" t="str">
        <f t="shared" si="6"/>
        <v/>
      </c>
      <c r="I415" s="16"/>
      <c r="Z415" s="5">
        <f>IF(OR(D415="",E415=""), 0,IF(OR(E415=List!D$1,E415=List!D$2),1, LOOKUP(E415,List!D$1:D$4,List!E$1:E$4)*LOOKUP(D415,List!B$1:B$2,List!C$1:C$2)))</f>
        <v>0</v>
      </c>
    </row>
    <row r="416" spans="1:26" x14ac:dyDescent="0.3">
      <c r="A416" s="9"/>
      <c r="B416" s="9"/>
      <c r="C416" s="17"/>
      <c r="D416" s="9"/>
      <c r="E416" s="9"/>
      <c r="F416" s="18"/>
      <c r="G416" s="9"/>
      <c r="H416" s="21" t="str">
        <f t="shared" si="6"/>
        <v/>
      </c>
      <c r="I416" s="16"/>
      <c r="Z416" s="5">
        <f>IF(OR(D416="",E416=""), 0,IF(OR(E416=List!D$1,E416=List!D$2),1, LOOKUP(E416,List!D$1:D$4,List!E$1:E$4)*LOOKUP(D416,List!B$1:B$2,List!C$1:C$2)))</f>
        <v>0</v>
      </c>
    </row>
    <row r="417" spans="1:26" x14ac:dyDescent="0.3">
      <c r="A417" s="9"/>
      <c r="B417" s="9"/>
      <c r="C417" s="17"/>
      <c r="D417" s="9"/>
      <c r="E417" s="9"/>
      <c r="F417" s="18"/>
      <c r="G417" s="9"/>
      <c r="H417" s="21" t="str">
        <f t="shared" si="6"/>
        <v/>
      </c>
      <c r="I417" s="16"/>
      <c r="Z417" s="5">
        <f>IF(OR(D417="",E417=""), 0,IF(OR(E417=List!D$1,E417=List!D$2),1, LOOKUP(E417,List!D$1:D$4,List!E$1:E$4)*LOOKUP(D417,List!B$1:B$2,List!C$1:C$2)))</f>
        <v>0</v>
      </c>
    </row>
    <row r="418" spans="1:26" x14ac:dyDescent="0.3">
      <c r="A418" s="9"/>
      <c r="B418" s="9"/>
      <c r="C418" s="17"/>
      <c r="D418" s="9"/>
      <c r="E418" s="9"/>
      <c r="F418" s="18"/>
      <c r="G418" s="9"/>
      <c r="H418" s="21" t="str">
        <f t="shared" si="6"/>
        <v/>
      </c>
      <c r="I418" s="16"/>
      <c r="Z418" s="5">
        <f>IF(OR(D418="",E418=""), 0,IF(OR(E418=List!D$1,E418=List!D$2),1, LOOKUP(E418,List!D$1:D$4,List!E$1:E$4)*LOOKUP(D418,List!B$1:B$2,List!C$1:C$2)))</f>
        <v>0</v>
      </c>
    </row>
    <row r="419" spans="1:26" x14ac:dyDescent="0.3">
      <c r="A419" s="9"/>
      <c r="B419" s="9"/>
      <c r="C419" s="17"/>
      <c r="D419" s="9"/>
      <c r="E419" s="9"/>
      <c r="F419" s="18"/>
      <c r="G419" s="9"/>
      <c r="H419" s="21" t="str">
        <f t="shared" si="6"/>
        <v/>
      </c>
      <c r="I419" s="16"/>
      <c r="Z419" s="5">
        <f>IF(OR(D419="",E419=""), 0,IF(OR(E419=List!D$1,E419=List!D$2),1, LOOKUP(E419,List!D$1:D$4,List!E$1:E$4)*LOOKUP(D419,List!B$1:B$2,List!C$1:C$2)))</f>
        <v>0</v>
      </c>
    </row>
    <row r="420" spans="1:26" x14ac:dyDescent="0.3">
      <c r="A420" s="9"/>
      <c r="B420" s="9"/>
      <c r="C420" s="17"/>
      <c r="D420" s="9"/>
      <c r="E420" s="9"/>
      <c r="F420" s="18"/>
      <c r="G420" s="9"/>
      <c r="H420" s="21" t="str">
        <f t="shared" si="6"/>
        <v/>
      </c>
      <c r="I420" s="16"/>
      <c r="Z420" s="5">
        <f>IF(OR(D420="",E420=""), 0,IF(OR(E420=List!D$1,E420=List!D$2),1, LOOKUP(E420,List!D$1:D$4,List!E$1:E$4)*LOOKUP(D420,List!B$1:B$2,List!C$1:C$2)))</f>
        <v>0</v>
      </c>
    </row>
    <row r="421" spans="1:26" x14ac:dyDescent="0.3">
      <c r="A421" s="9"/>
      <c r="B421" s="9"/>
      <c r="C421" s="17"/>
      <c r="D421" s="9"/>
      <c r="E421" s="9"/>
      <c r="F421" s="18"/>
      <c r="G421" s="9"/>
      <c r="H421" s="21" t="str">
        <f t="shared" si="6"/>
        <v/>
      </c>
      <c r="I421" s="16"/>
      <c r="Z421" s="5">
        <f>IF(OR(D421="",E421=""), 0,IF(OR(E421=List!D$1,E421=List!D$2),1, LOOKUP(E421,List!D$1:D$4,List!E$1:E$4)*LOOKUP(D421,List!B$1:B$2,List!C$1:C$2)))</f>
        <v>0</v>
      </c>
    </row>
    <row r="422" spans="1:26" x14ac:dyDescent="0.3">
      <c r="A422" s="9"/>
      <c r="B422" s="9"/>
      <c r="C422" s="17"/>
      <c r="D422" s="9"/>
      <c r="E422" s="9"/>
      <c r="F422" s="18"/>
      <c r="G422" s="9"/>
      <c r="H422" s="21" t="str">
        <f t="shared" si="6"/>
        <v/>
      </c>
      <c r="I422" s="16"/>
      <c r="Z422" s="5">
        <f>IF(OR(D422="",E422=""), 0,IF(OR(E422=List!D$1,E422=List!D$2),1, LOOKUP(E422,List!D$1:D$4,List!E$1:E$4)*LOOKUP(D422,List!B$1:B$2,List!C$1:C$2)))</f>
        <v>0</v>
      </c>
    </row>
    <row r="423" spans="1:26" x14ac:dyDescent="0.3">
      <c r="A423" s="9"/>
      <c r="B423" s="9"/>
      <c r="C423" s="17"/>
      <c r="D423" s="9"/>
      <c r="E423" s="9"/>
      <c r="F423" s="18"/>
      <c r="G423" s="9"/>
      <c r="H423" s="21" t="str">
        <f t="shared" si="6"/>
        <v/>
      </c>
      <c r="I423" s="16"/>
      <c r="Z423" s="5">
        <f>IF(OR(D423="",E423=""), 0,IF(OR(E423=List!D$1,E423=List!D$2),1, LOOKUP(E423,List!D$1:D$4,List!E$1:E$4)*LOOKUP(D423,List!B$1:B$2,List!C$1:C$2)))</f>
        <v>0</v>
      </c>
    </row>
    <row r="424" spans="1:26" x14ac:dyDescent="0.3">
      <c r="A424" s="9"/>
      <c r="B424" s="9"/>
      <c r="C424" s="17"/>
      <c r="D424" s="9"/>
      <c r="E424" s="9"/>
      <c r="F424" s="18"/>
      <c r="G424" s="9"/>
      <c r="H424" s="21" t="str">
        <f t="shared" si="6"/>
        <v/>
      </c>
      <c r="I424" s="16"/>
      <c r="Z424" s="5">
        <f>IF(OR(D424="",E424=""), 0,IF(OR(E424=List!D$1,E424=List!D$2),1, LOOKUP(E424,List!D$1:D$4,List!E$1:E$4)*LOOKUP(D424,List!B$1:B$2,List!C$1:C$2)))</f>
        <v>0</v>
      </c>
    </row>
    <row r="425" spans="1:26" x14ac:dyDescent="0.3">
      <c r="A425" s="9"/>
      <c r="B425" s="9"/>
      <c r="C425" s="17"/>
      <c r="D425" s="9"/>
      <c r="E425" s="9"/>
      <c r="F425" s="18"/>
      <c r="G425" s="9"/>
      <c r="H425" s="21" t="str">
        <f t="shared" si="6"/>
        <v/>
      </c>
      <c r="I425" s="16"/>
      <c r="Z425" s="5">
        <f>IF(OR(D425="",E425=""), 0,IF(OR(E425=List!D$1,E425=List!D$2),1, LOOKUP(E425,List!D$1:D$4,List!E$1:E$4)*LOOKUP(D425,List!B$1:B$2,List!C$1:C$2)))</f>
        <v>0</v>
      </c>
    </row>
    <row r="426" spans="1:26" x14ac:dyDescent="0.3">
      <c r="A426" s="9"/>
      <c r="B426" s="9"/>
      <c r="C426" s="17"/>
      <c r="D426" s="9"/>
      <c r="E426" s="9"/>
      <c r="F426" s="18"/>
      <c r="G426" s="9"/>
      <c r="H426" s="21" t="str">
        <f t="shared" si="6"/>
        <v/>
      </c>
      <c r="I426" s="16"/>
      <c r="Z426" s="5">
        <f>IF(OR(D426="",E426=""), 0,IF(OR(E426=List!D$1,E426=List!D$2),1, LOOKUP(E426,List!D$1:D$4,List!E$1:E$4)*LOOKUP(D426,List!B$1:B$2,List!C$1:C$2)))</f>
        <v>0</v>
      </c>
    </row>
    <row r="427" spans="1:26" x14ac:dyDescent="0.3">
      <c r="A427" s="9"/>
      <c r="B427" s="9"/>
      <c r="C427" s="17"/>
      <c r="D427" s="9"/>
      <c r="E427" s="9"/>
      <c r="F427" s="18"/>
      <c r="G427" s="9"/>
      <c r="H427" s="21" t="str">
        <f t="shared" si="6"/>
        <v/>
      </c>
      <c r="I427" s="16"/>
      <c r="Z427" s="5">
        <f>IF(OR(D427="",E427=""), 0,IF(OR(E427=List!D$1,E427=List!D$2),1, LOOKUP(E427,List!D$1:D$4,List!E$1:E$4)*LOOKUP(D427,List!B$1:B$2,List!C$1:C$2)))</f>
        <v>0</v>
      </c>
    </row>
    <row r="428" spans="1:26" x14ac:dyDescent="0.3">
      <c r="A428" s="9"/>
      <c r="B428" s="9"/>
      <c r="C428" s="17"/>
      <c r="D428" s="9"/>
      <c r="E428" s="9"/>
      <c r="F428" s="18"/>
      <c r="G428" s="9"/>
      <c r="H428" s="21" t="str">
        <f t="shared" si="6"/>
        <v/>
      </c>
      <c r="I428" s="16"/>
      <c r="Z428" s="5">
        <f>IF(OR(D428="",E428=""), 0,IF(OR(E428=List!D$1,E428=List!D$2),1, LOOKUP(E428,List!D$1:D$4,List!E$1:E$4)*LOOKUP(D428,List!B$1:B$2,List!C$1:C$2)))</f>
        <v>0</v>
      </c>
    </row>
    <row r="429" spans="1:26" x14ac:dyDescent="0.3">
      <c r="A429" s="9"/>
      <c r="B429" s="9"/>
      <c r="C429" s="17"/>
      <c r="D429" s="9"/>
      <c r="E429" s="9"/>
      <c r="F429" s="18"/>
      <c r="G429" s="9"/>
      <c r="H429" s="21" t="str">
        <f t="shared" si="6"/>
        <v/>
      </c>
      <c r="I429" s="16"/>
      <c r="Z429" s="5">
        <f>IF(OR(D429="",E429=""), 0,IF(OR(E429=List!D$1,E429=List!D$2),1, LOOKUP(E429,List!D$1:D$4,List!E$1:E$4)*LOOKUP(D429,List!B$1:B$2,List!C$1:C$2)))</f>
        <v>0</v>
      </c>
    </row>
    <row r="430" spans="1:26" x14ac:dyDescent="0.3">
      <c r="A430" s="9"/>
      <c r="B430" s="9"/>
      <c r="C430" s="17"/>
      <c r="D430" s="9"/>
      <c r="E430" s="9"/>
      <c r="F430" s="18"/>
      <c r="G430" s="9"/>
      <c r="H430" s="21" t="str">
        <f t="shared" si="6"/>
        <v/>
      </c>
      <c r="I430" s="16"/>
      <c r="Z430" s="5">
        <f>IF(OR(D430="",E430=""), 0,IF(OR(E430=List!D$1,E430=List!D$2),1, LOOKUP(E430,List!D$1:D$4,List!E$1:E$4)*LOOKUP(D430,List!B$1:B$2,List!C$1:C$2)))</f>
        <v>0</v>
      </c>
    </row>
    <row r="431" spans="1:26" x14ac:dyDescent="0.3">
      <c r="A431" s="9"/>
      <c r="B431" s="9"/>
      <c r="C431" s="17"/>
      <c r="D431" s="9"/>
      <c r="E431" s="9"/>
      <c r="F431" s="18"/>
      <c r="G431" s="9"/>
      <c r="H431" s="21" t="str">
        <f t="shared" si="6"/>
        <v/>
      </c>
      <c r="I431" s="16"/>
      <c r="Z431" s="5">
        <f>IF(OR(D431="",E431=""), 0,IF(OR(E431=List!D$1,E431=List!D$2),1, LOOKUP(E431,List!D$1:D$4,List!E$1:E$4)*LOOKUP(D431,List!B$1:B$2,List!C$1:C$2)))</f>
        <v>0</v>
      </c>
    </row>
    <row r="432" spans="1:26" x14ac:dyDescent="0.3">
      <c r="A432" s="9"/>
      <c r="B432" s="9"/>
      <c r="C432" s="17"/>
      <c r="D432" s="9"/>
      <c r="E432" s="9"/>
      <c r="F432" s="18"/>
      <c r="G432" s="9"/>
      <c r="H432" s="21" t="str">
        <f t="shared" si="6"/>
        <v/>
      </c>
      <c r="I432" s="16"/>
      <c r="Z432" s="5">
        <f>IF(OR(D432="",E432=""), 0,IF(OR(E432=List!D$1,E432=List!D$2),1, LOOKUP(E432,List!D$1:D$4,List!E$1:E$4)*LOOKUP(D432,List!B$1:B$2,List!C$1:C$2)))</f>
        <v>0</v>
      </c>
    </row>
    <row r="433" spans="1:26" x14ac:dyDescent="0.3">
      <c r="A433" s="9"/>
      <c r="B433" s="9"/>
      <c r="C433" s="17"/>
      <c r="D433" s="9"/>
      <c r="E433" s="9"/>
      <c r="F433" s="18"/>
      <c r="G433" s="9"/>
      <c r="H433" s="21" t="str">
        <f t="shared" si="6"/>
        <v/>
      </c>
      <c r="I433" s="16"/>
      <c r="Z433" s="5">
        <f>IF(OR(D433="",E433=""), 0,IF(OR(E433=List!D$1,E433=List!D$2),1, LOOKUP(E433,List!D$1:D$4,List!E$1:E$4)*LOOKUP(D433,List!B$1:B$2,List!C$1:C$2)))</f>
        <v>0</v>
      </c>
    </row>
    <row r="434" spans="1:26" x14ac:dyDescent="0.3">
      <c r="A434" s="9"/>
      <c r="B434" s="9"/>
      <c r="C434" s="17"/>
      <c r="D434" s="9"/>
      <c r="E434" s="9"/>
      <c r="F434" s="18"/>
      <c r="G434" s="9"/>
      <c r="H434" s="21" t="str">
        <f t="shared" si="6"/>
        <v/>
      </c>
      <c r="I434" s="16"/>
      <c r="Z434" s="5">
        <f>IF(OR(D434="",E434=""), 0,IF(OR(E434=List!D$1,E434=List!D$2),1, LOOKUP(E434,List!D$1:D$4,List!E$1:E$4)*LOOKUP(D434,List!B$1:B$2,List!C$1:C$2)))</f>
        <v>0</v>
      </c>
    </row>
    <row r="435" spans="1:26" x14ac:dyDescent="0.3">
      <c r="A435" s="9"/>
      <c r="B435" s="9"/>
      <c r="C435" s="17"/>
      <c r="D435" s="9"/>
      <c r="E435" s="9"/>
      <c r="F435" s="18"/>
      <c r="G435" s="9"/>
      <c r="H435" s="21" t="str">
        <f t="shared" si="6"/>
        <v/>
      </c>
      <c r="I435" s="16"/>
      <c r="Z435" s="5">
        <f>IF(OR(D435="",E435=""), 0,IF(OR(E435=List!D$1,E435=List!D$2),1, LOOKUP(E435,List!D$1:D$4,List!E$1:E$4)*LOOKUP(D435,List!B$1:B$2,List!C$1:C$2)))</f>
        <v>0</v>
      </c>
    </row>
    <row r="436" spans="1:26" x14ac:dyDescent="0.3">
      <c r="A436" s="9"/>
      <c r="B436" s="9"/>
      <c r="C436" s="17"/>
      <c r="D436" s="9"/>
      <c r="E436" s="9"/>
      <c r="F436" s="18"/>
      <c r="G436" s="9"/>
      <c r="H436" s="21" t="str">
        <f t="shared" si="6"/>
        <v/>
      </c>
      <c r="I436" s="16"/>
      <c r="Z436" s="5">
        <f>IF(OR(D436="",E436=""), 0,IF(OR(E436=List!D$1,E436=List!D$2),1, LOOKUP(E436,List!D$1:D$4,List!E$1:E$4)*LOOKUP(D436,List!B$1:B$2,List!C$1:C$2)))</f>
        <v>0</v>
      </c>
    </row>
    <row r="437" spans="1:26" x14ac:dyDescent="0.3">
      <c r="A437" s="9"/>
      <c r="B437" s="9"/>
      <c r="C437" s="17"/>
      <c r="D437" s="9"/>
      <c r="E437" s="9"/>
      <c r="F437" s="18"/>
      <c r="G437" s="9"/>
      <c r="H437" s="21" t="str">
        <f t="shared" si="6"/>
        <v/>
      </c>
      <c r="I437" s="16"/>
      <c r="Z437" s="5">
        <f>IF(OR(D437="",E437=""), 0,IF(OR(E437=List!D$1,E437=List!D$2),1, LOOKUP(E437,List!D$1:D$4,List!E$1:E$4)*LOOKUP(D437,List!B$1:B$2,List!C$1:C$2)))</f>
        <v>0</v>
      </c>
    </row>
    <row r="438" spans="1:26" x14ac:dyDescent="0.3">
      <c r="A438" s="9"/>
      <c r="B438" s="9"/>
      <c r="C438" s="17"/>
      <c r="D438" s="9"/>
      <c r="E438" s="9"/>
      <c r="F438" s="18"/>
      <c r="G438" s="9"/>
      <c r="H438" s="21" t="str">
        <f t="shared" si="6"/>
        <v/>
      </c>
      <c r="I438" s="16"/>
      <c r="Z438" s="5">
        <f>IF(OR(D438="",E438=""), 0,IF(OR(E438=List!D$1,E438=List!D$2),1, LOOKUP(E438,List!D$1:D$4,List!E$1:E$4)*LOOKUP(D438,List!B$1:B$2,List!C$1:C$2)))</f>
        <v>0</v>
      </c>
    </row>
    <row r="439" spans="1:26" x14ac:dyDescent="0.3">
      <c r="A439" s="9"/>
      <c r="B439" s="9"/>
      <c r="C439" s="17"/>
      <c r="D439" s="9"/>
      <c r="E439" s="9"/>
      <c r="F439" s="18"/>
      <c r="G439" s="9"/>
      <c r="H439" s="21" t="str">
        <f t="shared" si="6"/>
        <v/>
      </c>
      <c r="I439" s="16"/>
      <c r="Z439" s="5">
        <f>IF(OR(D439="",E439=""), 0,IF(OR(E439=List!D$1,E439=List!D$2),1, LOOKUP(E439,List!D$1:D$4,List!E$1:E$4)*LOOKUP(D439,List!B$1:B$2,List!C$1:C$2)))</f>
        <v>0</v>
      </c>
    </row>
    <row r="440" spans="1:26" x14ac:dyDescent="0.3">
      <c r="A440" s="9"/>
      <c r="B440" s="9"/>
      <c r="C440" s="17"/>
      <c r="D440" s="9"/>
      <c r="E440" s="9"/>
      <c r="F440" s="18"/>
      <c r="G440" s="9"/>
      <c r="H440" s="21" t="str">
        <f t="shared" si="6"/>
        <v/>
      </c>
      <c r="I440" s="16"/>
      <c r="Z440" s="5">
        <f>IF(OR(D440="",E440=""), 0,IF(OR(E440=List!D$1,E440=List!D$2),1, LOOKUP(E440,List!D$1:D$4,List!E$1:E$4)*LOOKUP(D440,List!B$1:B$2,List!C$1:C$2)))</f>
        <v>0</v>
      </c>
    </row>
    <row r="441" spans="1:26" x14ac:dyDescent="0.3">
      <c r="A441" s="9"/>
      <c r="B441" s="9"/>
      <c r="C441" s="17"/>
      <c r="D441" s="9"/>
      <c r="E441" s="9"/>
      <c r="F441" s="18"/>
      <c r="G441" s="9"/>
      <c r="H441" s="21" t="str">
        <f t="shared" si="6"/>
        <v/>
      </c>
      <c r="I441" s="16"/>
      <c r="Z441" s="5">
        <f>IF(OR(D441="",E441=""), 0,IF(OR(E441=List!D$1,E441=List!D$2),1, LOOKUP(E441,List!D$1:D$4,List!E$1:E$4)*LOOKUP(D441,List!B$1:B$2,List!C$1:C$2)))</f>
        <v>0</v>
      </c>
    </row>
    <row r="442" spans="1:26" x14ac:dyDescent="0.3">
      <c r="A442" s="9"/>
      <c r="B442" s="9"/>
      <c r="C442" s="17"/>
      <c r="D442" s="9"/>
      <c r="E442" s="9"/>
      <c r="F442" s="18"/>
      <c r="G442" s="9"/>
      <c r="H442" s="21" t="str">
        <f t="shared" si="6"/>
        <v/>
      </c>
      <c r="I442" s="16"/>
      <c r="Z442" s="5">
        <f>IF(OR(D442="",E442=""), 0,IF(OR(E442=List!D$1,E442=List!D$2),1, LOOKUP(E442,List!D$1:D$4,List!E$1:E$4)*LOOKUP(D442,List!B$1:B$2,List!C$1:C$2)))</f>
        <v>0</v>
      </c>
    </row>
    <row r="443" spans="1:26" x14ac:dyDescent="0.3">
      <c r="A443" s="9"/>
      <c r="B443" s="9"/>
      <c r="C443" s="17"/>
      <c r="D443" s="9"/>
      <c r="E443" s="9"/>
      <c r="F443" s="18"/>
      <c r="G443" s="9"/>
      <c r="H443" s="21" t="str">
        <f t="shared" si="6"/>
        <v/>
      </c>
      <c r="I443" s="16"/>
      <c r="Z443" s="5">
        <f>IF(OR(D443="",E443=""), 0,IF(OR(E443=List!D$1,E443=List!D$2),1, LOOKUP(E443,List!D$1:D$4,List!E$1:E$4)*LOOKUP(D443,List!B$1:B$2,List!C$1:C$2)))</f>
        <v>0</v>
      </c>
    </row>
    <row r="444" spans="1:26" x14ac:dyDescent="0.3">
      <c r="A444" s="9"/>
      <c r="B444" s="9"/>
      <c r="C444" s="17"/>
      <c r="D444" s="9"/>
      <c r="E444" s="9"/>
      <c r="F444" s="18"/>
      <c r="G444" s="9"/>
      <c r="H444" s="21" t="str">
        <f t="shared" si="6"/>
        <v/>
      </c>
      <c r="I444" s="16"/>
      <c r="Z444" s="5">
        <f>IF(OR(D444="",E444=""), 0,IF(OR(E444=List!D$1,E444=List!D$2),1, LOOKUP(E444,List!D$1:D$4,List!E$1:E$4)*LOOKUP(D444,List!B$1:B$2,List!C$1:C$2)))</f>
        <v>0</v>
      </c>
    </row>
    <row r="445" spans="1:26" x14ac:dyDescent="0.3">
      <c r="A445" s="9"/>
      <c r="B445" s="9"/>
      <c r="C445" s="17"/>
      <c r="D445" s="9"/>
      <c r="E445" s="9"/>
      <c r="F445" s="18"/>
      <c r="G445" s="9"/>
      <c r="H445" s="21" t="str">
        <f t="shared" si="6"/>
        <v/>
      </c>
      <c r="I445" s="16"/>
      <c r="Z445" s="5">
        <f>IF(OR(D445="",E445=""), 0,IF(OR(E445=List!D$1,E445=List!D$2),1, LOOKUP(E445,List!D$1:D$4,List!E$1:E$4)*LOOKUP(D445,List!B$1:B$2,List!C$1:C$2)))</f>
        <v>0</v>
      </c>
    </row>
    <row r="446" spans="1:26" x14ac:dyDescent="0.3">
      <c r="A446" s="9"/>
      <c r="B446" s="9"/>
      <c r="C446" s="17"/>
      <c r="D446" s="9"/>
      <c r="E446" s="9"/>
      <c r="F446" s="18"/>
      <c r="G446" s="9"/>
      <c r="H446" s="21" t="str">
        <f t="shared" si="6"/>
        <v/>
      </c>
      <c r="I446" s="16"/>
      <c r="Z446" s="5">
        <f>IF(OR(D446="",E446=""), 0,IF(OR(E446=List!D$1,E446=List!D$2),1, LOOKUP(E446,List!D$1:D$4,List!E$1:E$4)*LOOKUP(D446,List!B$1:B$2,List!C$1:C$2)))</f>
        <v>0</v>
      </c>
    </row>
    <row r="447" spans="1:26" x14ac:dyDescent="0.3">
      <c r="A447" s="9"/>
      <c r="B447" s="9"/>
      <c r="C447" s="17"/>
      <c r="D447" s="9"/>
      <c r="E447" s="9"/>
      <c r="F447" s="18"/>
      <c r="G447" s="9"/>
      <c r="H447" s="21" t="str">
        <f t="shared" si="6"/>
        <v/>
      </c>
      <c r="I447" s="16"/>
      <c r="Z447" s="5">
        <f>IF(OR(D447="",E447=""), 0,IF(OR(E447=List!D$1,E447=List!D$2),1, LOOKUP(E447,List!D$1:D$4,List!E$1:E$4)*LOOKUP(D447,List!B$1:B$2,List!C$1:C$2)))</f>
        <v>0</v>
      </c>
    </row>
    <row r="448" spans="1:26" x14ac:dyDescent="0.3">
      <c r="A448" s="9"/>
      <c r="B448" s="9"/>
      <c r="C448" s="17"/>
      <c r="D448" s="9"/>
      <c r="E448" s="9"/>
      <c r="F448" s="18"/>
      <c r="G448" s="9"/>
      <c r="H448" s="21" t="str">
        <f t="shared" si="6"/>
        <v/>
      </c>
      <c r="I448" s="16"/>
      <c r="Z448" s="5">
        <f>IF(OR(D448="",E448=""), 0,IF(OR(E448=List!D$1,E448=List!D$2),1, LOOKUP(E448,List!D$1:D$4,List!E$1:E$4)*LOOKUP(D448,List!B$1:B$2,List!C$1:C$2)))</f>
        <v>0</v>
      </c>
    </row>
    <row r="449" spans="1:26" x14ac:dyDescent="0.3">
      <c r="A449" s="9"/>
      <c r="B449" s="9"/>
      <c r="C449" s="17"/>
      <c r="D449" s="9"/>
      <c r="E449" s="9"/>
      <c r="F449" s="18"/>
      <c r="G449" s="9"/>
      <c r="H449" s="21" t="str">
        <f t="shared" si="6"/>
        <v/>
      </c>
      <c r="I449" s="16"/>
      <c r="Z449" s="5">
        <f>IF(OR(D449="",E449=""), 0,IF(OR(E449=List!D$1,E449=List!D$2),1, LOOKUP(E449,List!D$1:D$4,List!E$1:E$4)*LOOKUP(D449,List!B$1:B$2,List!C$1:C$2)))</f>
        <v>0</v>
      </c>
    </row>
    <row r="450" spans="1:26" x14ac:dyDescent="0.3">
      <c r="A450" s="9"/>
      <c r="B450" s="9"/>
      <c r="C450" s="17"/>
      <c r="D450" s="9"/>
      <c r="E450" s="9"/>
      <c r="F450" s="18"/>
      <c r="G450" s="9"/>
      <c r="H450" s="21" t="str">
        <f t="shared" si="6"/>
        <v/>
      </c>
      <c r="I450" s="16"/>
      <c r="Z450" s="5">
        <f>IF(OR(D450="",E450=""), 0,IF(OR(E450=List!D$1,E450=List!D$2),1, LOOKUP(E450,List!D$1:D$4,List!E$1:E$4)*LOOKUP(D450,List!B$1:B$2,List!C$1:C$2)))</f>
        <v>0</v>
      </c>
    </row>
    <row r="451" spans="1:26" x14ac:dyDescent="0.3">
      <c r="A451" s="9"/>
      <c r="B451" s="9"/>
      <c r="C451" s="17"/>
      <c r="D451" s="9"/>
      <c r="E451" s="9"/>
      <c r="F451" s="18"/>
      <c r="G451" s="9"/>
      <c r="H451" s="21" t="str">
        <f t="shared" si="6"/>
        <v/>
      </c>
      <c r="I451" s="16"/>
      <c r="Z451" s="5">
        <f>IF(OR(D451="",E451=""), 0,IF(OR(E451=List!D$1,E451=List!D$2),1, LOOKUP(E451,List!D$1:D$4,List!E$1:E$4)*LOOKUP(D451,List!B$1:B$2,List!C$1:C$2)))</f>
        <v>0</v>
      </c>
    </row>
    <row r="452" spans="1:26" x14ac:dyDescent="0.3">
      <c r="A452" s="9"/>
      <c r="B452" s="9"/>
      <c r="C452" s="17"/>
      <c r="D452" s="9"/>
      <c r="E452" s="9"/>
      <c r="F452" s="18"/>
      <c r="G452" s="9"/>
      <c r="H452" s="21" t="str">
        <f t="shared" ref="H452:H515" si="7">IF(F452="","",1/F452)</f>
        <v/>
      </c>
      <c r="I452" s="16"/>
      <c r="Z452" s="5">
        <f>IF(OR(D452="",E452=""), 0,IF(OR(E452=List!D$1,E452=List!D$2),1, LOOKUP(E452,List!D$1:D$4,List!E$1:E$4)*LOOKUP(D452,List!B$1:B$2,List!C$1:C$2)))</f>
        <v>0</v>
      </c>
    </row>
    <row r="453" spans="1:26" x14ac:dyDescent="0.3">
      <c r="A453" s="9"/>
      <c r="B453" s="9"/>
      <c r="C453" s="17"/>
      <c r="D453" s="9"/>
      <c r="E453" s="9"/>
      <c r="F453" s="18"/>
      <c r="G453" s="9"/>
      <c r="H453" s="21" t="str">
        <f t="shared" si="7"/>
        <v/>
      </c>
      <c r="I453" s="16"/>
      <c r="Z453" s="5">
        <f>IF(OR(D453="",E453=""), 0,IF(OR(E453=List!D$1,E453=List!D$2),1, LOOKUP(E453,List!D$1:D$4,List!E$1:E$4)*LOOKUP(D453,List!B$1:B$2,List!C$1:C$2)))</f>
        <v>0</v>
      </c>
    </row>
    <row r="454" spans="1:26" x14ac:dyDescent="0.3">
      <c r="A454" s="9"/>
      <c r="B454" s="9"/>
      <c r="C454" s="17"/>
      <c r="D454" s="9"/>
      <c r="E454" s="9"/>
      <c r="F454" s="18"/>
      <c r="G454" s="9"/>
      <c r="H454" s="21" t="str">
        <f t="shared" si="7"/>
        <v/>
      </c>
      <c r="I454" s="16"/>
      <c r="Z454" s="5">
        <f>IF(OR(D454="",E454=""), 0,IF(OR(E454=List!D$1,E454=List!D$2),1, LOOKUP(E454,List!D$1:D$4,List!E$1:E$4)*LOOKUP(D454,List!B$1:B$2,List!C$1:C$2)))</f>
        <v>0</v>
      </c>
    </row>
    <row r="455" spans="1:26" x14ac:dyDescent="0.3">
      <c r="A455" s="9"/>
      <c r="B455" s="9"/>
      <c r="C455" s="17"/>
      <c r="D455" s="9"/>
      <c r="E455" s="9"/>
      <c r="F455" s="18"/>
      <c r="G455" s="9"/>
      <c r="H455" s="21" t="str">
        <f t="shared" si="7"/>
        <v/>
      </c>
      <c r="I455" s="16"/>
      <c r="Z455" s="5">
        <f>IF(OR(D455="",E455=""), 0,IF(OR(E455=List!D$1,E455=List!D$2),1, LOOKUP(E455,List!D$1:D$4,List!E$1:E$4)*LOOKUP(D455,List!B$1:B$2,List!C$1:C$2)))</f>
        <v>0</v>
      </c>
    </row>
    <row r="456" spans="1:26" x14ac:dyDescent="0.3">
      <c r="A456" s="9"/>
      <c r="B456" s="9"/>
      <c r="C456" s="17"/>
      <c r="D456" s="9"/>
      <c r="E456" s="9"/>
      <c r="F456" s="18"/>
      <c r="G456" s="9"/>
      <c r="H456" s="21" t="str">
        <f t="shared" si="7"/>
        <v/>
      </c>
      <c r="I456" s="16"/>
      <c r="Z456" s="5">
        <f>IF(OR(D456="",E456=""), 0,IF(OR(E456=List!D$1,E456=List!D$2),1, LOOKUP(E456,List!D$1:D$4,List!E$1:E$4)*LOOKUP(D456,List!B$1:B$2,List!C$1:C$2)))</f>
        <v>0</v>
      </c>
    </row>
    <row r="457" spans="1:26" x14ac:dyDescent="0.3">
      <c r="A457" s="9"/>
      <c r="B457" s="9"/>
      <c r="C457" s="17"/>
      <c r="D457" s="9"/>
      <c r="E457" s="9"/>
      <c r="F457" s="18"/>
      <c r="G457" s="9"/>
      <c r="H457" s="21" t="str">
        <f t="shared" si="7"/>
        <v/>
      </c>
      <c r="I457" s="16"/>
      <c r="Z457" s="5">
        <f>IF(OR(D457="",E457=""), 0,IF(OR(E457=List!D$1,E457=List!D$2),1, LOOKUP(E457,List!D$1:D$4,List!E$1:E$4)*LOOKUP(D457,List!B$1:B$2,List!C$1:C$2)))</f>
        <v>0</v>
      </c>
    </row>
    <row r="458" spans="1:26" x14ac:dyDescent="0.3">
      <c r="A458" s="9"/>
      <c r="B458" s="9"/>
      <c r="C458" s="17"/>
      <c r="D458" s="9"/>
      <c r="E458" s="9"/>
      <c r="F458" s="18"/>
      <c r="G458" s="9"/>
      <c r="H458" s="21" t="str">
        <f t="shared" si="7"/>
        <v/>
      </c>
      <c r="I458" s="16"/>
      <c r="Z458" s="5">
        <f>IF(OR(D458="",E458=""), 0,IF(OR(E458=List!D$1,E458=List!D$2),1, LOOKUP(E458,List!D$1:D$4,List!E$1:E$4)*LOOKUP(D458,List!B$1:B$2,List!C$1:C$2)))</f>
        <v>0</v>
      </c>
    </row>
    <row r="459" spans="1:26" x14ac:dyDescent="0.3">
      <c r="A459" s="9"/>
      <c r="B459" s="9"/>
      <c r="C459" s="17"/>
      <c r="D459" s="9"/>
      <c r="E459" s="9"/>
      <c r="F459" s="18"/>
      <c r="G459" s="9"/>
      <c r="H459" s="21" t="str">
        <f t="shared" si="7"/>
        <v/>
      </c>
      <c r="I459" s="16"/>
      <c r="Z459" s="5">
        <f>IF(OR(D459="",E459=""), 0,IF(OR(E459=List!D$1,E459=List!D$2),1, LOOKUP(E459,List!D$1:D$4,List!E$1:E$4)*LOOKUP(D459,List!B$1:B$2,List!C$1:C$2)))</f>
        <v>0</v>
      </c>
    </row>
    <row r="460" spans="1:26" x14ac:dyDescent="0.3">
      <c r="A460" s="9"/>
      <c r="B460" s="9"/>
      <c r="C460" s="17"/>
      <c r="D460" s="9"/>
      <c r="E460" s="9"/>
      <c r="F460" s="18"/>
      <c r="G460" s="9"/>
      <c r="H460" s="21" t="str">
        <f t="shared" si="7"/>
        <v/>
      </c>
      <c r="I460" s="16"/>
      <c r="Z460" s="5">
        <f>IF(OR(D460="",E460=""), 0,IF(OR(E460=List!D$1,E460=List!D$2),1, LOOKUP(E460,List!D$1:D$4,List!E$1:E$4)*LOOKUP(D460,List!B$1:B$2,List!C$1:C$2)))</f>
        <v>0</v>
      </c>
    </row>
    <row r="461" spans="1:26" x14ac:dyDescent="0.3">
      <c r="A461" s="9"/>
      <c r="B461" s="9"/>
      <c r="C461" s="17"/>
      <c r="D461" s="9"/>
      <c r="E461" s="9"/>
      <c r="F461" s="18"/>
      <c r="G461" s="9"/>
      <c r="H461" s="21" t="str">
        <f t="shared" si="7"/>
        <v/>
      </c>
      <c r="I461" s="16"/>
      <c r="Z461" s="5">
        <f>IF(OR(D461="",E461=""), 0,IF(OR(E461=List!D$1,E461=List!D$2),1, LOOKUP(E461,List!D$1:D$4,List!E$1:E$4)*LOOKUP(D461,List!B$1:B$2,List!C$1:C$2)))</f>
        <v>0</v>
      </c>
    </row>
    <row r="462" spans="1:26" x14ac:dyDescent="0.3">
      <c r="A462" s="9"/>
      <c r="B462" s="9"/>
      <c r="C462" s="17"/>
      <c r="D462" s="9"/>
      <c r="E462" s="9"/>
      <c r="F462" s="18"/>
      <c r="G462" s="9"/>
      <c r="H462" s="21" t="str">
        <f t="shared" si="7"/>
        <v/>
      </c>
      <c r="I462" s="16"/>
      <c r="Z462" s="5">
        <f>IF(OR(D462="",E462=""), 0,IF(OR(E462=List!D$1,E462=List!D$2),1, LOOKUP(E462,List!D$1:D$4,List!E$1:E$4)*LOOKUP(D462,List!B$1:B$2,List!C$1:C$2)))</f>
        <v>0</v>
      </c>
    </row>
    <row r="463" spans="1:26" x14ac:dyDescent="0.3">
      <c r="A463" s="9"/>
      <c r="B463" s="9"/>
      <c r="C463" s="17"/>
      <c r="D463" s="9"/>
      <c r="E463" s="9"/>
      <c r="F463" s="18"/>
      <c r="G463" s="9"/>
      <c r="H463" s="21" t="str">
        <f t="shared" si="7"/>
        <v/>
      </c>
      <c r="I463" s="16"/>
      <c r="Z463" s="5">
        <f>IF(OR(D463="",E463=""), 0,IF(OR(E463=List!D$1,E463=List!D$2),1, LOOKUP(E463,List!D$1:D$4,List!E$1:E$4)*LOOKUP(D463,List!B$1:B$2,List!C$1:C$2)))</f>
        <v>0</v>
      </c>
    </row>
    <row r="464" spans="1:26" x14ac:dyDescent="0.3">
      <c r="A464" s="9"/>
      <c r="B464" s="9"/>
      <c r="C464" s="17"/>
      <c r="D464" s="9"/>
      <c r="E464" s="9"/>
      <c r="F464" s="18"/>
      <c r="G464" s="9"/>
      <c r="H464" s="21" t="str">
        <f t="shared" si="7"/>
        <v/>
      </c>
      <c r="I464" s="16"/>
      <c r="Z464" s="5">
        <f>IF(OR(D464="",E464=""), 0,IF(OR(E464=List!D$1,E464=List!D$2),1, LOOKUP(E464,List!D$1:D$4,List!E$1:E$4)*LOOKUP(D464,List!B$1:B$2,List!C$1:C$2)))</f>
        <v>0</v>
      </c>
    </row>
    <row r="465" spans="1:26" x14ac:dyDescent="0.3">
      <c r="A465" s="9"/>
      <c r="B465" s="9"/>
      <c r="C465" s="17"/>
      <c r="D465" s="9"/>
      <c r="E465" s="9"/>
      <c r="F465" s="18"/>
      <c r="G465" s="9"/>
      <c r="H465" s="21" t="str">
        <f t="shared" si="7"/>
        <v/>
      </c>
      <c r="I465" s="16"/>
      <c r="Z465" s="5">
        <f>IF(OR(D465="",E465=""), 0,IF(OR(E465=List!D$1,E465=List!D$2),1, LOOKUP(E465,List!D$1:D$4,List!E$1:E$4)*LOOKUP(D465,List!B$1:B$2,List!C$1:C$2)))</f>
        <v>0</v>
      </c>
    </row>
    <row r="466" spans="1:26" x14ac:dyDescent="0.3">
      <c r="A466" s="9"/>
      <c r="B466" s="9"/>
      <c r="C466" s="17"/>
      <c r="D466" s="9"/>
      <c r="E466" s="9"/>
      <c r="F466" s="18"/>
      <c r="G466" s="9"/>
      <c r="H466" s="21" t="str">
        <f t="shared" si="7"/>
        <v/>
      </c>
      <c r="I466" s="16"/>
      <c r="Z466" s="5">
        <f>IF(OR(D466="",E466=""), 0,IF(OR(E466=List!D$1,E466=List!D$2),1, LOOKUP(E466,List!D$1:D$4,List!E$1:E$4)*LOOKUP(D466,List!B$1:B$2,List!C$1:C$2)))</f>
        <v>0</v>
      </c>
    </row>
    <row r="467" spans="1:26" x14ac:dyDescent="0.3">
      <c r="A467" s="9"/>
      <c r="B467" s="9"/>
      <c r="C467" s="17"/>
      <c r="D467" s="9"/>
      <c r="E467" s="9"/>
      <c r="F467" s="18"/>
      <c r="G467" s="9"/>
      <c r="H467" s="21" t="str">
        <f t="shared" si="7"/>
        <v/>
      </c>
      <c r="I467" s="16"/>
      <c r="Z467" s="5">
        <f>IF(OR(D467="",E467=""), 0,IF(OR(E467=List!D$1,E467=List!D$2),1, LOOKUP(E467,List!D$1:D$4,List!E$1:E$4)*LOOKUP(D467,List!B$1:B$2,List!C$1:C$2)))</f>
        <v>0</v>
      </c>
    </row>
    <row r="468" spans="1:26" x14ac:dyDescent="0.3">
      <c r="A468" s="9"/>
      <c r="B468" s="9"/>
      <c r="C468" s="17"/>
      <c r="D468" s="9"/>
      <c r="E468" s="9"/>
      <c r="F468" s="18"/>
      <c r="G468" s="9"/>
      <c r="H468" s="21" t="str">
        <f t="shared" si="7"/>
        <v/>
      </c>
      <c r="I468" s="16"/>
      <c r="Z468" s="5">
        <f>IF(OR(D468="",E468=""), 0,IF(OR(E468=List!D$1,E468=List!D$2),1, LOOKUP(E468,List!D$1:D$4,List!E$1:E$4)*LOOKUP(D468,List!B$1:B$2,List!C$1:C$2)))</f>
        <v>0</v>
      </c>
    </row>
    <row r="469" spans="1:26" x14ac:dyDescent="0.3">
      <c r="A469" s="9"/>
      <c r="B469" s="9"/>
      <c r="C469" s="17"/>
      <c r="D469" s="9"/>
      <c r="E469" s="9"/>
      <c r="F469" s="18"/>
      <c r="G469" s="9"/>
      <c r="H469" s="21" t="str">
        <f t="shared" si="7"/>
        <v/>
      </c>
      <c r="I469" s="16"/>
      <c r="Z469" s="5">
        <f>IF(OR(D469="",E469=""), 0,IF(OR(E469=List!D$1,E469=List!D$2),1, LOOKUP(E469,List!D$1:D$4,List!E$1:E$4)*LOOKUP(D469,List!B$1:B$2,List!C$1:C$2)))</f>
        <v>0</v>
      </c>
    </row>
    <row r="470" spans="1:26" x14ac:dyDescent="0.3">
      <c r="A470" s="9"/>
      <c r="B470" s="9"/>
      <c r="C470" s="17"/>
      <c r="D470" s="9"/>
      <c r="E470" s="9"/>
      <c r="F470" s="18"/>
      <c r="G470" s="9"/>
      <c r="H470" s="21" t="str">
        <f t="shared" si="7"/>
        <v/>
      </c>
      <c r="I470" s="16"/>
      <c r="Z470" s="5">
        <f>IF(OR(D470="",E470=""), 0,IF(OR(E470=List!D$1,E470=List!D$2),1, LOOKUP(E470,List!D$1:D$4,List!E$1:E$4)*LOOKUP(D470,List!B$1:B$2,List!C$1:C$2)))</f>
        <v>0</v>
      </c>
    </row>
    <row r="471" spans="1:26" x14ac:dyDescent="0.3">
      <c r="A471" s="9"/>
      <c r="B471" s="9"/>
      <c r="C471" s="17"/>
      <c r="D471" s="9"/>
      <c r="E471" s="9"/>
      <c r="F471" s="18"/>
      <c r="G471" s="9"/>
      <c r="H471" s="21" t="str">
        <f t="shared" si="7"/>
        <v/>
      </c>
      <c r="I471" s="16"/>
      <c r="Z471" s="5">
        <f>IF(OR(D471="",E471=""), 0,IF(OR(E471=List!D$1,E471=List!D$2),1, LOOKUP(E471,List!D$1:D$4,List!E$1:E$4)*LOOKUP(D471,List!B$1:B$2,List!C$1:C$2)))</f>
        <v>0</v>
      </c>
    </row>
    <row r="472" spans="1:26" x14ac:dyDescent="0.3">
      <c r="A472" s="9"/>
      <c r="B472" s="9"/>
      <c r="C472" s="17"/>
      <c r="D472" s="9"/>
      <c r="E472" s="9"/>
      <c r="F472" s="18"/>
      <c r="G472" s="9"/>
      <c r="H472" s="21" t="str">
        <f t="shared" si="7"/>
        <v/>
      </c>
      <c r="I472" s="16"/>
      <c r="Z472" s="5">
        <f>IF(OR(D472="",E472=""), 0,IF(OR(E472=List!D$1,E472=List!D$2),1, LOOKUP(E472,List!D$1:D$4,List!E$1:E$4)*LOOKUP(D472,List!B$1:B$2,List!C$1:C$2)))</f>
        <v>0</v>
      </c>
    </row>
    <row r="473" spans="1:26" x14ac:dyDescent="0.3">
      <c r="A473" s="9"/>
      <c r="B473" s="9"/>
      <c r="C473" s="17"/>
      <c r="D473" s="9"/>
      <c r="E473" s="9"/>
      <c r="F473" s="18"/>
      <c r="G473" s="9"/>
      <c r="H473" s="21" t="str">
        <f t="shared" si="7"/>
        <v/>
      </c>
      <c r="I473" s="16"/>
      <c r="Z473" s="5">
        <f>IF(OR(D473="",E473=""), 0,IF(OR(E473=List!D$1,E473=List!D$2),1, LOOKUP(E473,List!D$1:D$4,List!E$1:E$4)*LOOKUP(D473,List!B$1:B$2,List!C$1:C$2)))</f>
        <v>0</v>
      </c>
    </row>
    <row r="474" spans="1:26" x14ac:dyDescent="0.3">
      <c r="A474" s="9"/>
      <c r="B474" s="9"/>
      <c r="C474" s="17"/>
      <c r="D474" s="9"/>
      <c r="E474" s="9"/>
      <c r="F474" s="18"/>
      <c r="G474" s="9"/>
      <c r="H474" s="21" t="str">
        <f t="shared" si="7"/>
        <v/>
      </c>
      <c r="I474" s="16"/>
      <c r="Z474" s="5">
        <f>IF(OR(D474="",E474=""), 0,IF(OR(E474=List!D$1,E474=List!D$2),1, LOOKUP(E474,List!D$1:D$4,List!E$1:E$4)*LOOKUP(D474,List!B$1:B$2,List!C$1:C$2)))</f>
        <v>0</v>
      </c>
    </row>
    <row r="475" spans="1:26" x14ac:dyDescent="0.3">
      <c r="A475" s="9"/>
      <c r="B475" s="9"/>
      <c r="C475" s="17"/>
      <c r="D475" s="9"/>
      <c r="E475" s="9"/>
      <c r="F475" s="18"/>
      <c r="G475" s="9"/>
      <c r="H475" s="21" t="str">
        <f t="shared" si="7"/>
        <v/>
      </c>
      <c r="I475" s="16"/>
      <c r="Z475" s="5">
        <f>IF(OR(D475="",E475=""), 0,IF(OR(E475=List!D$1,E475=List!D$2),1, LOOKUP(E475,List!D$1:D$4,List!E$1:E$4)*LOOKUP(D475,List!B$1:B$2,List!C$1:C$2)))</f>
        <v>0</v>
      </c>
    </row>
    <row r="476" spans="1:26" x14ac:dyDescent="0.3">
      <c r="A476" s="9"/>
      <c r="B476" s="9"/>
      <c r="C476" s="17"/>
      <c r="D476" s="9"/>
      <c r="E476" s="9"/>
      <c r="F476" s="18"/>
      <c r="G476" s="9"/>
      <c r="H476" s="21" t="str">
        <f t="shared" si="7"/>
        <v/>
      </c>
      <c r="I476" s="16"/>
      <c r="Z476" s="5">
        <f>IF(OR(D476="",E476=""), 0,IF(OR(E476=List!D$1,E476=List!D$2),1, LOOKUP(E476,List!D$1:D$4,List!E$1:E$4)*LOOKUP(D476,List!B$1:B$2,List!C$1:C$2)))</f>
        <v>0</v>
      </c>
    </row>
    <row r="477" spans="1:26" x14ac:dyDescent="0.3">
      <c r="A477" s="9"/>
      <c r="B477" s="9"/>
      <c r="C477" s="17"/>
      <c r="D477" s="9"/>
      <c r="E477" s="9"/>
      <c r="F477" s="18"/>
      <c r="G477" s="9"/>
      <c r="H477" s="21" t="str">
        <f t="shared" si="7"/>
        <v/>
      </c>
      <c r="I477" s="16"/>
      <c r="Z477" s="5">
        <f>IF(OR(D477="",E477=""), 0,IF(OR(E477=List!D$1,E477=List!D$2),1, LOOKUP(E477,List!D$1:D$4,List!E$1:E$4)*LOOKUP(D477,List!B$1:B$2,List!C$1:C$2)))</f>
        <v>0</v>
      </c>
    </row>
    <row r="478" spans="1:26" x14ac:dyDescent="0.3">
      <c r="A478" s="9"/>
      <c r="B478" s="9"/>
      <c r="C478" s="17"/>
      <c r="D478" s="9"/>
      <c r="E478" s="9"/>
      <c r="F478" s="18"/>
      <c r="G478" s="9"/>
      <c r="H478" s="21" t="str">
        <f t="shared" si="7"/>
        <v/>
      </c>
      <c r="I478" s="16"/>
      <c r="Z478" s="5">
        <f>IF(OR(D478="",E478=""), 0,IF(OR(E478=List!D$1,E478=List!D$2),1, LOOKUP(E478,List!D$1:D$4,List!E$1:E$4)*LOOKUP(D478,List!B$1:B$2,List!C$1:C$2)))</f>
        <v>0</v>
      </c>
    </row>
    <row r="479" spans="1:26" x14ac:dyDescent="0.3">
      <c r="A479" s="9"/>
      <c r="B479" s="9"/>
      <c r="C479" s="17"/>
      <c r="D479" s="9"/>
      <c r="E479" s="9"/>
      <c r="F479" s="18"/>
      <c r="G479" s="9"/>
      <c r="H479" s="21" t="str">
        <f t="shared" si="7"/>
        <v/>
      </c>
      <c r="I479" s="16"/>
      <c r="Z479" s="5">
        <f>IF(OR(D479="",E479=""), 0,IF(OR(E479=List!D$1,E479=List!D$2),1, LOOKUP(E479,List!D$1:D$4,List!E$1:E$4)*LOOKUP(D479,List!B$1:B$2,List!C$1:C$2)))</f>
        <v>0</v>
      </c>
    </row>
    <row r="480" spans="1:26" x14ac:dyDescent="0.3">
      <c r="A480" s="9"/>
      <c r="B480" s="9"/>
      <c r="C480" s="17"/>
      <c r="D480" s="9"/>
      <c r="E480" s="9"/>
      <c r="F480" s="18"/>
      <c r="G480" s="9"/>
      <c r="H480" s="21" t="str">
        <f t="shared" si="7"/>
        <v/>
      </c>
      <c r="I480" s="16"/>
      <c r="Z480" s="5">
        <f>IF(OR(D480="",E480=""), 0,IF(OR(E480=List!D$1,E480=List!D$2),1, LOOKUP(E480,List!D$1:D$4,List!E$1:E$4)*LOOKUP(D480,List!B$1:B$2,List!C$1:C$2)))</f>
        <v>0</v>
      </c>
    </row>
    <row r="481" spans="1:26" x14ac:dyDescent="0.3">
      <c r="A481" s="9"/>
      <c r="B481" s="9"/>
      <c r="C481" s="17"/>
      <c r="D481" s="9"/>
      <c r="E481" s="9"/>
      <c r="F481" s="18"/>
      <c r="G481" s="9"/>
      <c r="H481" s="21" t="str">
        <f t="shared" si="7"/>
        <v/>
      </c>
      <c r="I481" s="16"/>
      <c r="Z481" s="5">
        <f>IF(OR(D481="",E481=""), 0,IF(OR(E481=List!D$1,E481=List!D$2),1, LOOKUP(E481,List!D$1:D$4,List!E$1:E$4)*LOOKUP(D481,List!B$1:B$2,List!C$1:C$2)))</f>
        <v>0</v>
      </c>
    </row>
    <row r="482" spans="1:26" x14ac:dyDescent="0.3">
      <c r="A482" s="9"/>
      <c r="B482" s="9"/>
      <c r="C482" s="17"/>
      <c r="D482" s="9"/>
      <c r="E482" s="9"/>
      <c r="F482" s="18"/>
      <c r="G482" s="9"/>
      <c r="H482" s="21" t="str">
        <f t="shared" si="7"/>
        <v/>
      </c>
      <c r="I482" s="16"/>
      <c r="Z482" s="5">
        <f>IF(OR(D482="",E482=""), 0,IF(OR(E482=List!D$1,E482=List!D$2),1, LOOKUP(E482,List!D$1:D$4,List!E$1:E$4)*LOOKUP(D482,List!B$1:B$2,List!C$1:C$2)))</f>
        <v>0</v>
      </c>
    </row>
    <row r="483" spans="1:26" x14ac:dyDescent="0.3">
      <c r="A483" s="9"/>
      <c r="B483" s="9"/>
      <c r="C483" s="17"/>
      <c r="D483" s="9"/>
      <c r="E483" s="9"/>
      <c r="F483" s="18"/>
      <c r="G483" s="9"/>
      <c r="H483" s="21" t="str">
        <f t="shared" si="7"/>
        <v/>
      </c>
      <c r="I483" s="16"/>
      <c r="Z483" s="5">
        <f>IF(OR(D483="",E483=""), 0,IF(OR(E483=List!D$1,E483=List!D$2),1, LOOKUP(E483,List!D$1:D$4,List!E$1:E$4)*LOOKUP(D483,List!B$1:B$2,List!C$1:C$2)))</f>
        <v>0</v>
      </c>
    </row>
    <row r="484" spans="1:26" x14ac:dyDescent="0.3">
      <c r="A484" s="9"/>
      <c r="B484" s="9"/>
      <c r="C484" s="17"/>
      <c r="D484" s="9"/>
      <c r="E484" s="9"/>
      <c r="F484" s="18"/>
      <c r="G484" s="9"/>
      <c r="H484" s="21" t="str">
        <f t="shared" si="7"/>
        <v/>
      </c>
      <c r="I484" s="16"/>
      <c r="Z484" s="5">
        <f>IF(OR(D484="",E484=""), 0,IF(OR(E484=List!D$1,E484=List!D$2),1, LOOKUP(E484,List!D$1:D$4,List!E$1:E$4)*LOOKUP(D484,List!B$1:B$2,List!C$1:C$2)))</f>
        <v>0</v>
      </c>
    </row>
    <row r="485" spans="1:26" x14ac:dyDescent="0.3">
      <c r="A485" s="9"/>
      <c r="B485" s="9"/>
      <c r="C485" s="17"/>
      <c r="D485" s="9"/>
      <c r="E485" s="9"/>
      <c r="F485" s="18"/>
      <c r="G485" s="9"/>
      <c r="H485" s="21" t="str">
        <f t="shared" si="7"/>
        <v/>
      </c>
      <c r="I485" s="16"/>
      <c r="Z485" s="5">
        <f>IF(OR(D485="",E485=""), 0,IF(OR(E485=List!D$1,E485=List!D$2),1, LOOKUP(E485,List!D$1:D$4,List!E$1:E$4)*LOOKUP(D485,List!B$1:B$2,List!C$1:C$2)))</f>
        <v>0</v>
      </c>
    </row>
    <row r="486" spans="1:26" x14ac:dyDescent="0.3">
      <c r="A486" s="9"/>
      <c r="B486" s="9"/>
      <c r="C486" s="17"/>
      <c r="D486" s="9"/>
      <c r="E486" s="9"/>
      <c r="F486" s="18"/>
      <c r="G486" s="9"/>
      <c r="H486" s="21" t="str">
        <f t="shared" si="7"/>
        <v/>
      </c>
      <c r="I486" s="16"/>
      <c r="Z486" s="5">
        <f>IF(OR(D486="",E486=""), 0,IF(OR(E486=List!D$1,E486=List!D$2),1, LOOKUP(E486,List!D$1:D$4,List!E$1:E$4)*LOOKUP(D486,List!B$1:B$2,List!C$1:C$2)))</f>
        <v>0</v>
      </c>
    </row>
    <row r="487" spans="1:26" x14ac:dyDescent="0.3">
      <c r="A487" s="9"/>
      <c r="B487" s="9"/>
      <c r="C487" s="17"/>
      <c r="D487" s="9"/>
      <c r="E487" s="9"/>
      <c r="F487" s="18"/>
      <c r="G487" s="9"/>
      <c r="H487" s="21" t="str">
        <f t="shared" si="7"/>
        <v/>
      </c>
      <c r="I487" s="16"/>
      <c r="Z487" s="5">
        <f>IF(OR(D487="",E487=""), 0,IF(OR(E487=List!D$1,E487=List!D$2),1, LOOKUP(E487,List!D$1:D$4,List!E$1:E$4)*LOOKUP(D487,List!B$1:B$2,List!C$1:C$2)))</f>
        <v>0</v>
      </c>
    </row>
    <row r="488" spans="1:26" x14ac:dyDescent="0.3">
      <c r="A488" s="9"/>
      <c r="B488" s="9"/>
      <c r="C488" s="17"/>
      <c r="D488" s="9"/>
      <c r="E488" s="9"/>
      <c r="F488" s="18"/>
      <c r="G488" s="9"/>
      <c r="H488" s="21" t="str">
        <f t="shared" si="7"/>
        <v/>
      </c>
      <c r="I488" s="16"/>
      <c r="Z488" s="5">
        <f>IF(OR(D488="",E488=""), 0,IF(OR(E488=List!D$1,E488=List!D$2),1, LOOKUP(E488,List!D$1:D$4,List!E$1:E$4)*LOOKUP(D488,List!B$1:B$2,List!C$1:C$2)))</f>
        <v>0</v>
      </c>
    </row>
    <row r="489" spans="1:26" x14ac:dyDescent="0.3">
      <c r="A489" s="9"/>
      <c r="B489" s="9"/>
      <c r="C489" s="17"/>
      <c r="D489" s="9"/>
      <c r="E489" s="9"/>
      <c r="F489" s="18"/>
      <c r="G489" s="9"/>
      <c r="H489" s="21" t="str">
        <f t="shared" si="7"/>
        <v/>
      </c>
      <c r="I489" s="16"/>
      <c r="Z489" s="5">
        <f>IF(OR(D489="",E489=""), 0,IF(OR(E489=List!D$1,E489=List!D$2),1, LOOKUP(E489,List!D$1:D$4,List!E$1:E$4)*LOOKUP(D489,List!B$1:B$2,List!C$1:C$2)))</f>
        <v>0</v>
      </c>
    </row>
    <row r="490" spans="1:26" x14ac:dyDescent="0.3">
      <c r="A490" s="9"/>
      <c r="B490" s="9"/>
      <c r="C490" s="17"/>
      <c r="D490" s="9"/>
      <c r="E490" s="9"/>
      <c r="F490" s="18"/>
      <c r="G490" s="9"/>
      <c r="H490" s="21" t="str">
        <f t="shared" si="7"/>
        <v/>
      </c>
      <c r="I490" s="16"/>
      <c r="Z490" s="5">
        <f>IF(OR(D490="",E490=""), 0,IF(OR(E490=List!D$1,E490=List!D$2),1, LOOKUP(E490,List!D$1:D$4,List!E$1:E$4)*LOOKUP(D490,List!B$1:B$2,List!C$1:C$2)))</f>
        <v>0</v>
      </c>
    </row>
    <row r="491" spans="1:26" x14ac:dyDescent="0.3">
      <c r="A491" s="9"/>
      <c r="B491" s="9"/>
      <c r="C491" s="17"/>
      <c r="D491" s="9"/>
      <c r="E491" s="9"/>
      <c r="F491" s="18"/>
      <c r="G491" s="9"/>
      <c r="H491" s="21" t="str">
        <f t="shared" si="7"/>
        <v/>
      </c>
      <c r="I491" s="16"/>
      <c r="Z491" s="5">
        <f>IF(OR(D491="",E491=""), 0,IF(OR(E491=List!D$1,E491=List!D$2),1, LOOKUP(E491,List!D$1:D$4,List!E$1:E$4)*LOOKUP(D491,List!B$1:B$2,List!C$1:C$2)))</f>
        <v>0</v>
      </c>
    </row>
    <row r="492" spans="1:26" x14ac:dyDescent="0.3">
      <c r="A492" s="9"/>
      <c r="B492" s="9"/>
      <c r="C492" s="17"/>
      <c r="D492" s="9"/>
      <c r="E492" s="9"/>
      <c r="F492" s="18"/>
      <c r="G492" s="9"/>
      <c r="H492" s="21" t="str">
        <f t="shared" si="7"/>
        <v/>
      </c>
      <c r="I492" s="16"/>
      <c r="Z492" s="5">
        <f>IF(OR(D492="",E492=""), 0,IF(OR(E492=List!D$1,E492=List!D$2),1, LOOKUP(E492,List!D$1:D$4,List!E$1:E$4)*LOOKUP(D492,List!B$1:B$2,List!C$1:C$2)))</f>
        <v>0</v>
      </c>
    </row>
    <row r="493" spans="1:26" x14ac:dyDescent="0.3">
      <c r="A493" s="9"/>
      <c r="B493" s="9"/>
      <c r="C493" s="17"/>
      <c r="D493" s="9"/>
      <c r="E493" s="9"/>
      <c r="F493" s="18"/>
      <c r="G493" s="9"/>
      <c r="H493" s="21" t="str">
        <f t="shared" si="7"/>
        <v/>
      </c>
      <c r="I493" s="16"/>
      <c r="Z493" s="5">
        <f>IF(OR(D493="",E493=""), 0,IF(OR(E493=List!D$1,E493=List!D$2),1, LOOKUP(E493,List!D$1:D$4,List!E$1:E$4)*LOOKUP(D493,List!B$1:B$2,List!C$1:C$2)))</f>
        <v>0</v>
      </c>
    </row>
    <row r="494" spans="1:26" x14ac:dyDescent="0.3">
      <c r="A494" s="9"/>
      <c r="B494" s="9"/>
      <c r="C494" s="17"/>
      <c r="D494" s="9"/>
      <c r="E494" s="9"/>
      <c r="F494" s="18"/>
      <c r="G494" s="9"/>
      <c r="H494" s="21" t="str">
        <f t="shared" si="7"/>
        <v/>
      </c>
      <c r="I494" s="16"/>
      <c r="Z494" s="5">
        <f>IF(OR(D494="",E494=""), 0,IF(OR(E494=List!D$1,E494=List!D$2),1, LOOKUP(E494,List!D$1:D$4,List!E$1:E$4)*LOOKUP(D494,List!B$1:B$2,List!C$1:C$2)))</f>
        <v>0</v>
      </c>
    </row>
    <row r="495" spans="1:26" x14ac:dyDescent="0.3">
      <c r="A495" s="9"/>
      <c r="B495" s="9"/>
      <c r="C495" s="17"/>
      <c r="D495" s="9"/>
      <c r="E495" s="9"/>
      <c r="F495" s="18"/>
      <c r="G495" s="9"/>
      <c r="H495" s="21" t="str">
        <f t="shared" si="7"/>
        <v/>
      </c>
      <c r="I495" s="16"/>
      <c r="Z495" s="5">
        <f>IF(OR(D495="",E495=""), 0,IF(OR(E495=List!D$1,E495=List!D$2),1, LOOKUP(E495,List!D$1:D$4,List!E$1:E$4)*LOOKUP(D495,List!B$1:B$2,List!C$1:C$2)))</f>
        <v>0</v>
      </c>
    </row>
    <row r="496" spans="1:26" x14ac:dyDescent="0.3">
      <c r="A496" s="9"/>
      <c r="B496" s="9"/>
      <c r="C496" s="17"/>
      <c r="D496" s="9"/>
      <c r="E496" s="9"/>
      <c r="F496" s="18"/>
      <c r="G496" s="9"/>
      <c r="H496" s="21" t="str">
        <f t="shared" si="7"/>
        <v/>
      </c>
      <c r="I496" s="16"/>
      <c r="Z496" s="5">
        <f>IF(OR(D496="",E496=""), 0,IF(OR(E496=List!D$1,E496=List!D$2),1, LOOKUP(E496,List!D$1:D$4,List!E$1:E$4)*LOOKUP(D496,List!B$1:B$2,List!C$1:C$2)))</f>
        <v>0</v>
      </c>
    </row>
    <row r="497" spans="1:26" x14ac:dyDescent="0.3">
      <c r="A497" s="9"/>
      <c r="B497" s="9"/>
      <c r="C497" s="17"/>
      <c r="D497" s="9"/>
      <c r="E497" s="9"/>
      <c r="F497" s="18"/>
      <c r="G497" s="9"/>
      <c r="H497" s="21" t="str">
        <f t="shared" si="7"/>
        <v/>
      </c>
      <c r="I497" s="16"/>
      <c r="Z497" s="5">
        <f>IF(OR(D497="",E497=""), 0,IF(OR(E497=List!D$1,E497=List!D$2),1, LOOKUP(E497,List!D$1:D$4,List!E$1:E$4)*LOOKUP(D497,List!B$1:B$2,List!C$1:C$2)))</f>
        <v>0</v>
      </c>
    </row>
    <row r="498" spans="1:26" x14ac:dyDescent="0.3">
      <c r="A498" s="9"/>
      <c r="B498" s="9"/>
      <c r="C498" s="17"/>
      <c r="D498" s="9"/>
      <c r="E498" s="9"/>
      <c r="F498" s="18"/>
      <c r="G498" s="9"/>
      <c r="H498" s="21" t="str">
        <f t="shared" si="7"/>
        <v/>
      </c>
      <c r="I498" s="16"/>
      <c r="Z498" s="5">
        <f>IF(OR(D498="",E498=""), 0,IF(OR(E498=List!D$1,E498=List!D$2),1, LOOKUP(E498,List!D$1:D$4,List!E$1:E$4)*LOOKUP(D498,List!B$1:B$2,List!C$1:C$2)))</f>
        <v>0</v>
      </c>
    </row>
    <row r="499" spans="1:26" x14ac:dyDescent="0.3">
      <c r="A499" s="9"/>
      <c r="B499" s="9"/>
      <c r="C499" s="17"/>
      <c r="D499" s="9"/>
      <c r="E499" s="9"/>
      <c r="F499" s="18"/>
      <c r="G499" s="9"/>
      <c r="H499" s="21" t="str">
        <f t="shared" si="7"/>
        <v/>
      </c>
      <c r="I499" s="16"/>
      <c r="Z499" s="5">
        <f>IF(OR(D499="",E499=""), 0,IF(OR(E499=List!D$1,E499=List!D$2),1, LOOKUP(E499,List!D$1:D$4,List!E$1:E$4)*LOOKUP(D499,List!B$1:B$2,List!C$1:C$2)))</f>
        <v>0</v>
      </c>
    </row>
    <row r="500" spans="1:26" x14ac:dyDescent="0.3">
      <c r="A500" s="9"/>
      <c r="B500" s="9"/>
      <c r="C500" s="17"/>
      <c r="D500" s="9"/>
      <c r="E500" s="9"/>
      <c r="F500" s="18"/>
      <c r="G500" s="9"/>
      <c r="H500" s="21" t="str">
        <f t="shared" si="7"/>
        <v/>
      </c>
      <c r="I500" s="16"/>
      <c r="Z500" s="5">
        <f>IF(OR(D500="",E500=""), 0,IF(OR(E500=List!D$1,E500=List!D$2),1, LOOKUP(E500,List!D$1:D$4,List!E$1:E$4)*LOOKUP(D500,List!B$1:B$2,List!C$1:C$2)))</f>
        <v>0</v>
      </c>
    </row>
    <row r="501" spans="1:26" x14ac:dyDescent="0.3">
      <c r="A501" s="9"/>
      <c r="B501" s="9"/>
      <c r="C501" s="17"/>
      <c r="D501" s="9"/>
      <c r="E501" s="9"/>
      <c r="F501" s="18"/>
      <c r="G501" s="9"/>
      <c r="H501" s="21" t="str">
        <f t="shared" si="7"/>
        <v/>
      </c>
      <c r="I501" s="16"/>
      <c r="Z501" s="5">
        <f>IF(OR(D501="",E501=""), 0,IF(OR(E501=List!D$1,E501=List!D$2),1, LOOKUP(E501,List!D$1:D$4,List!E$1:E$4)*LOOKUP(D501,List!B$1:B$2,List!C$1:C$2)))</f>
        <v>0</v>
      </c>
    </row>
    <row r="502" spans="1:26" x14ac:dyDescent="0.3">
      <c r="A502" s="9"/>
      <c r="B502" s="9"/>
      <c r="C502" s="17"/>
      <c r="D502" s="9"/>
      <c r="E502" s="9"/>
      <c r="F502" s="18"/>
      <c r="G502" s="9"/>
      <c r="H502" s="21" t="str">
        <f t="shared" si="7"/>
        <v/>
      </c>
      <c r="I502" s="16"/>
      <c r="Z502" s="5">
        <f>IF(OR(D502="",E502=""), 0,IF(OR(E502=List!D$1,E502=List!D$2),1, LOOKUP(E502,List!D$1:D$4,List!E$1:E$4)*LOOKUP(D502,List!B$1:B$2,List!C$1:C$2)))</f>
        <v>0</v>
      </c>
    </row>
    <row r="503" spans="1:26" x14ac:dyDescent="0.3">
      <c r="A503" s="9"/>
      <c r="B503" s="9"/>
      <c r="C503" s="17"/>
      <c r="D503" s="9"/>
      <c r="E503" s="9"/>
      <c r="F503" s="18"/>
      <c r="G503" s="9"/>
      <c r="H503" s="21" t="str">
        <f t="shared" si="7"/>
        <v/>
      </c>
      <c r="I503" s="16"/>
      <c r="Z503" s="5">
        <f>IF(OR(D503="",E503=""), 0,IF(OR(E503=List!D$1,E503=List!D$2),1, LOOKUP(E503,List!D$1:D$4,List!E$1:E$4)*LOOKUP(D503,List!B$1:B$2,List!C$1:C$2)))</f>
        <v>0</v>
      </c>
    </row>
    <row r="504" spans="1:26" x14ac:dyDescent="0.3">
      <c r="A504" s="9"/>
      <c r="B504" s="9"/>
      <c r="C504" s="17"/>
      <c r="D504" s="9"/>
      <c r="E504" s="9"/>
      <c r="F504" s="18"/>
      <c r="G504" s="9"/>
      <c r="H504" s="21" t="str">
        <f t="shared" si="7"/>
        <v/>
      </c>
      <c r="I504" s="16"/>
      <c r="Z504" s="5">
        <f>IF(OR(D504="",E504=""), 0,IF(OR(E504=List!D$1,E504=List!D$2),1, LOOKUP(E504,List!D$1:D$4,List!E$1:E$4)*LOOKUP(D504,List!B$1:B$2,List!C$1:C$2)))</f>
        <v>0</v>
      </c>
    </row>
    <row r="505" spans="1:26" x14ac:dyDescent="0.3">
      <c r="A505" s="9"/>
      <c r="B505" s="9"/>
      <c r="C505" s="17"/>
      <c r="D505" s="9"/>
      <c r="E505" s="9"/>
      <c r="F505" s="18"/>
      <c r="G505" s="9"/>
      <c r="H505" s="21" t="str">
        <f t="shared" si="7"/>
        <v/>
      </c>
      <c r="I505" s="16"/>
      <c r="Z505" s="5">
        <f>IF(OR(D505="",E505=""), 0,IF(OR(E505=List!D$1,E505=List!D$2),1, LOOKUP(E505,List!D$1:D$4,List!E$1:E$4)*LOOKUP(D505,List!B$1:B$2,List!C$1:C$2)))</f>
        <v>0</v>
      </c>
    </row>
    <row r="506" spans="1:26" x14ac:dyDescent="0.3">
      <c r="A506" s="9"/>
      <c r="B506" s="9"/>
      <c r="C506" s="17"/>
      <c r="D506" s="9"/>
      <c r="E506" s="9"/>
      <c r="F506" s="18"/>
      <c r="G506" s="9"/>
      <c r="H506" s="21" t="str">
        <f t="shared" si="7"/>
        <v/>
      </c>
      <c r="I506" s="16"/>
      <c r="Z506" s="5">
        <f>IF(OR(D506="",E506=""), 0,IF(OR(E506=List!D$1,E506=List!D$2),1, LOOKUP(E506,List!D$1:D$4,List!E$1:E$4)*LOOKUP(D506,List!B$1:B$2,List!C$1:C$2)))</f>
        <v>0</v>
      </c>
    </row>
    <row r="507" spans="1:26" x14ac:dyDescent="0.3">
      <c r="A507" s="9"/>
      <c r="B507" s="9"/>
      <c r="C507" s="17"/>
      <c r="D507" s="9"/>
      <c r="E507" s="9"/>
      <c r="F507" s="18"/>
      <c r="G507" s="9"/>
      <c r="H507" s="21" t="str">
        <f t="shared" si="7"/>
        <v/>
      </c>
      <c r="I507" s="16"/>
      <c r="Z507" s="5">
        <f>IF(OR(D507="",E507=""), 0,IF(OR(E507=List!D$1,E507=List!D$2),1, LOOKUP(E507,List!D$1:D$4,List!E$1:E$4)*LOOKUP(D507,List!B$1:B$2,List!C$1:C$2)))</f>
        <v>0</v>
      </c>
    </row>
    <row r="508" spans="1:26" x14ac:dyDescent="0.3">
      <c r="A508" s="9"/>
      <c r="B508" s="9"/>
      <c r="C508" s="17"/>
      <c r="D508" s="9"/>
      <c r="E508" s="9"/>
      <c r="F508" s="18"/>
      <c r="G508" s="9"/>
      <c r="H508" s="21" t="str">
        <f t="shared" si="7"/>
        <v/>
      </c>
      <c r="I508" s="16"/>
      <c r="Z508" s="5">
        <f>IF(OR(D508="",E508=""), 0,IF(OR(E508=List!D$1,E508=List!D$2),1, LOOKUP(E508,List!D$1:D$4,List!E$1:E$4)*LOOKUP(D508,List!B$1:B$2,List!C$1:C$2)))</f>
        <v>0</v>
      </c>
    </row>
    <row r="509" spans="1:26" x14ac:dyDescent="0.3">
      <c r="A509" s="9"/>
      <c r="B509" s="9"/>
      <c r="C509" s="17"/>
      <c r="D509" s="9"/>
      <c r="E509" s="9"/>
      <c r="F509" s="18"/>
      <c r="G509" s="9"/>
      <c r="H509" s="21" t="str">
        <f t="shared" si="7"/>
        <v/>
      </c>
      <c r="I509" s="16"/>
      <c r="Z509" s="5">
        <f>IF(OR(D509="",E509=""), 0,IF(OR(E509=List!D$1,E509=List!D$2),1, LOOKUP(E509,List!D$1:D$4,List!E$1:E$4)*LOOKUP(D509,List!B$1:B$2,List!C$1:C$2)))</f>
        <v>0</v>
      </c>
    </row>
    <row r="510" spans="1:26" x14ac:dyDescent="0.3">
      <c r="A510" s="9"/>
      <c r="B510" s="9"/>
      <c r="C510" s="17"/>
      <c r="D510" s="9"/>
      <c r="E510" s="9"/>
      <c r="F510" s="18"/>
      <c r="G510" s="9"/>
      <c r="H510" s="21" t="str">
        <f t="shared" si="7"/>
        <v/>
      </c>
      <c r="I510" s="16"/>
      <c r="Z510" s="5">
        <f>IF(OR(D510="",E510=""), 0,IF(OR(E510=List!D$1,E510=List!D$2),1, LOOKUP(E510,List!D$1:D$4,List!E$1:E$4)*LOOKUP(D510,List!B$1:B$2,List!C$1:C$2)))</f>
        <v>0</v>
      </c>
    </row>
    <row r="511" spans="1:26" x14ac:dyDescent="0.3">
      <c r="A511" s="9"/>
      <c r="B511" s="9"/>
      <c r="C511" s="17"/>
      <c r="D511" s="9"/>
      <c r="E511" s="9"/>
      <c r="F511" s="18"/>
      <c r="G511" s="9"/>
      <c r="H511" s="21" t="str">
        <f t="shared" si="7"/>
        <v/>
      </c>
      <c r="I511" s="16"/>
      <c r="Z511" s="5">
        <f>IF(OR(D511="",E511=""), 0,IF(OR(E511=List!D$1,E511=List!D$2),1, LOOKUP(E511,List!D$1:D$4,List!E$1:E$4)*LOOKUP(D511,List!B$1:B$2,List!C$1:C$2)))</f>
        <v>0</v>
      </c>
    </row>
    <row r="512" spans="1:26" x14ac:dyDescent="0.3">
      <c r="A512" s="9"/>
      <c r="B512" s="9"/>
      <c r="C512" s="17"/>
      <c r="D512" s="9"/>
      <c r="E512" s="9"/>
      <c r="F512" s="18"/>
      <c r="G512" s="9"/>
      <c r="H512" s="21" t="str">
        <f t="shared" si="7"/>
        <v/>
      </c>
      <c r="I512" s="16"/>
      <c r="Z512" s="5">
        <f>IF(OR(D512="",E512=""), 0,IF(OR(E512=List!D$1,E512=List!D$2),1, LOOKUP(E512,List!D$1:D$4,List!E$1:E$4)*LOOKUP(D512,List!B$1:B$2,List!C$1:C$2)))</f>
        <v>0</v>
      </c>
    </row>
    <row r="513" spans="1:26" x14ac:dyDescent="0.3">
      <c r="A513" s="9"/>
      <c r="B513" s="9"/>
      <c r="C513" s="17"/>
      <c r="D513" s="9"/>
      <c r="E513" s="9"/>
      <c r="F513" s="18"/>
      <c r="G513" s="9"/>
      <c r="H513" s="21" t="str">
        <f t="shared" si="7"/>
        <v/>
      </c>
      <c r="I513" s="16"/>
      <c r="Z513" s="5">
        <f>IF(OR(D513="",E513=""), 0,IF(OR(E513=List!D$1,E513=List!D$2),1, LOOKUP(E513,List!D$1:D$4,List!E$1:E$4)*LOOKUP(D513,List!B$1:B$2,List!C$1:C$2)))</f>
        <v>0</v>
      </c>
    </row>
    <row r="514" spans="1:26" x14ac:dyDescent="0.3">
      <c r="A514" s="9"/>
      <c r="B514" s="9"/>
      <c r="C514" s="17"/>
      <c r="D514" s="9"/>
      <c r="E514" s="9"/>
      <c r="F514" s="18"/>
      <c r="G514" s="9"/>
      <c r="H514" s="21" t="str">
        <f t="shared" si="7"/>
        <v/>
      </c>
      <c r="I514" s="16"/>
      <c r="Z514" s="5">
        <f>IF(OR(D514="",E514=""), 0,IF(OR(E514=List!D$1,E514=List!D$2),1, LOOKUP(E514,List!D$1:D$4,List!E$1:E$4)*LOOKUP(D514,List!B$1:B$2,List!C$1:C$2)))</f>
        <v>0</v>
      </c>
    </row>
    <row r="515" spans="1:26" x14ac:dyDescent="0.3">
      <c r="A515" s="9"/>
      <c r="B515" s="9"/>
      <c r="C515" s="17"/>
      <c r="D515" s="9"/>
      <c r="E515" s="9"/>
      <c r="F515" s="18"/>
      <c r="G515" s="9"/>
      <c r="H515" s="21" t="str">
        <f t="shared" si="7"/>
        <v/>
      </c>
      <c r="I515" s="16"/>
      <c r="Z515" s="5">
        <f>IF(OR(D515="",E515=""), 0,IF(OR(E515=List!D$1,E515=List!D$2),1, LOOKUP(E515,List!D$1:D$4,List!E$1:E$4)*LOOKUP(D515,List!B$1:B$2,List!C$1:C$2)))</f>
        <v>0</v>
      </c>
    </row>
    <row r="516" spans="1:26" x14ac:dyDescent="0.3">
      <c r="A516" s="9"/>
      <c r="B516" s="9"/>
      <c r="C516" s="17"/>
      <c r="D516" s="9"/>
      <c r="E516" s="9"/>
      <c r="F516" s="18"/>
      <c r="G516" s="9"/>
      <c r="H516" s="21" t="str">
        <f t="shared" ref="H516:H579" si="8">IF(F516="","",1/F516)</f>
        <v/>
      </c>
      <c r="I516" s="16"/>
      <c r="Z516" s="5">
        <f>IF(OR(D516="",E516=""), 0,IF(OR(E516=List!D$1,E516=List!D$2),1, LOOKUP(E516,List!D$1:D$4,List!E$1:E$4)*LOOKUP(D516,List!B$1:B$2,List!C$1:C$2)))</f>
        <v>0</v>
      </c>
    </row>
    <row r="517" spans="1:26" x14ac:dyDescent="0.3">
      <c r="A517" s="9"/>
      <c r="B517" s="9"/>
      <c r="C517" s="17"/>
      <c r="D517" s="9"/>
      <c r="E517" s="9"/>
      <c r="F517" s="18"/>
      <c r="G517" s="9"/>
      <c r="H517" s="21" t="str">
        <f t="shared" si="8"/>
        <v/>
      </c>
      <c r="I517" s="16"/>
      <c r="Z517" s="5">
        <f>IF(OR(D517="",E517=""), 0,IF(OR(E517=List!D$1,E517=List!D$2),1, LOOKUP(E517,List!D$1:D$4,List!E$1:E$4)*LOOKUP(D517,List!B$1:B$2,List!C$1:C$2)))</f>
        <v>0</v>
      </c>
    </row>
    <row r="518" spans="1:26" x14ac:dyDescent="0.3">
      <c r="A518" s="9"/>
      <c r="B518" s="9"/>
      <c r="C518" s="17"/>
      <c r="D518" s="9"/>
      <c r="E518" s="9"/>
      <c r="F518" s="18"/>
      <c r="G518" s="9"/>
      <c r="H518" s="21" t="str">
        <f t="shared" si="8"/>
        <v/>
      </c>
      <c r="I518" s="16"/>
      <c r="Z518" s="5">
        <f>IF(OR(D518="",E518=""), 0,IF(OR(E518=List!D$1,E518=List!D$2),1, LOOKUP(E518,List!D$1:D$4,List!E$1:E$4)*LOOKUP(D518,List!B$1:B$2,List!C$1:C$2)))</f>
        <v>0</v>
      </c>
    </row>
    <row r="519" spans="1:26" x14ac:dyDescent="0.3">
      <c r="A519" s="9"/>
      <c r="B519" s="9"/>
      <c r="C519" s="17"/>
      <c r="D519" s="9"/>
      <c r="E519" s="9"/>
      <c r="F519" s="18"/>
      <c r="G519" s="9"/>
      <c r="H519" s="21" t="str">
        <f t="shared" si="8"/>
        <v/>
      </c>
      <c r="I519" s="16"/>
      <c r="Z519" s="5">
        <f>IF(OR(D519="",E519=""), 0,IF(OR(E519=List!D$1,E519=List!D$2),1, LOOKUP(E519,List!D$1:D$4,List!E$1:E$4)*LOOKUP(D519,List!B$1:B$2,List!C$1:C$2)))</f>
        <v>0</v>
      </c>
    </row>
    <row r="520" spans="1:26" x14ac:dyDescent="0.3">
      <c r="A520" s="9"/>
      <c r="B520" s="9"/>
      <c r="C520" s="17"/>
      <c r="D520" s="9"/>
      <c r="E520" s="9"/>
      <c r="F520" s="18"/>
      <c r="G520" s="9"/>
      <c r="H520" s="21" t="str">
        <f t="shared" si="8"/>
        <v/>
      </c>
      <c r="I520" s="16"/>
      <c r="Z520" s="5">
        <f>IF(OR(D520="",E520=""), 0,IF(OR(E520=List!D$1,E520=List!D$2),1, LOOKUP(E520,List!D$1:D$4,List!E$1:E$4)*LOOKUP(D520,List!B$1:B$2,List!C$1:C$2)))</f>
        <v>0</v>
      </c>
    </row>
    <row r="521" spans="1:26" x14ac:dyDescent="0.3">
      <c r="A521" s="9"/>
      <c r="B521" s="9"/>
      <c r="C521" s="17"/>
      <c r="D521" s="9"/>
      <c r="E521" s="9"/>
      <c r="F521" s="18"/>
      <c r="G521" s="9"/>
      <c r="H521" s="21" t="str">
        <f t="shared" si="8"/>
        <v/>
      </c>
      <c r="I521" s="16"/>
      <c r="Z521" s="5">
        <f>IF(OR(D521="",E521=""), 0,IF(OR(E521=List!D$1,E521=List!D$2),1, LOOKUP(E521,List!D$1:D$4,List!E$1:E$4)*LOOKUP(D521,List!B$1:B$2,List!C$1:C$2)))</f>
        <v>0</v>
      </c>
    </row>
    <row r="522" spans="1:26" x14ac:dyDescent="0.3">
      <c r="A522" s="9"/>
      <c r="B522" s="9"/>
      <c r="C522" s="17"/>
      <c r="D522" s="9"/>
      <c r="E522" s="9"/>
      <c r="F522" s="18"/>
      <c r="G522" s="9"/>
      <c r="H522" s="21" t="str">
        <f t="shared" si="8"/>
        <v/>
      </c>
      <c r="I522" s="16"/>
      <c r="Z522" s="5">
        <f>IF(OR(D522="",E522=""), 0,IF(OR(E522=List!D$1,E522=List!D$2),1, LOOKUP(E522,List!D$1:D$4,List!E$1:E$4)*LOOKUP(D522,List!B$1:B$2,List!C$1:C$2)))</f>
        <v>0</v>
      </c>
    </row>
    <row r="523" spans="1:26" x14ac:dyDescent="0.3">
      <c r="A523" s="9"/>
      <c r="B523" s="9"/>
      <c r="C523" s="17"/>
      <c r="D523" s="9"/>
      <c r="E523" s="9"/>
      <c r="F523" s="18"/>
      <c r="G523" s="9"/>
      <c r="H523" s="21" t="str">
        <f t="shared" si="8"/>
        <v/>
      </c>
      <c r="I523" s="16"/>
      <c r="Z523" s="5">
        <f>IF(OR(D523="",E523=""), 0,IF(OR(E523=List!D$1,E523=List!D$2),1, LOOKUP(E523,List!D$1:D$4,List!E$1:E$4)*LOOKUP(D523,List!B$1:B$2,List!C$1:C$2)))</f>
        <v>0</v>
      </c>
    </row>
    <row r="524" spans="1:26" x14ac:dyDescent="0.3">
      <c r="A524" s="9"/>
      <c r="B524" s="9"/>
      <c r="C524" s="17"/>
      <c r="D524" s="9"/>
      <c r="E524" s="9"/>
      <c r="F524" s="18"/>
      <c r="G524" s="9"/>
      <c r="H524" s="21" t="str">
        <f t="shared" si="8"/>
        <v/>
      </c>
      <c r="I524" s="16"/>
      <c r="Z524" s="5">
        <f>IF(OR(D524="",E524=""), 0,IF(OR(E524=List!D$1,E524=List!D$2),1, LOOKUP(E524,List!D$1:D$4,List!E$1:E$4)*LOOKUP(D524,List!B$1:B$2,List!C$1:C$2)))</f>
        <v>0</v>
      </c>
    </row>
    <row r="525" spans="1:26" x14ac:dyDescent="0.3">
      <c r="A525" s="9"/>
      <c r="B525" s="9"/>
      <c r="C525" s="17"/>
      <c r="D525" s="9"/>
      <c r="E525" s="9"/>
      <c r="F525" s="18"/>
      <c r="G525" s="9"/>
      <c r="H525" s="21" t="str">
        <f t="shared" si="8"/>
        <v/>
      </c>
      <c r="I525" s="16"/>
      <c r="Z525" s="5">
        <f>IF(OR(D525="",E525=""), 0,IF(OR(E525=List!D$1,E525=List!D$2),1, LOOKUP(E525,List!D$1:D$4,List!E$1:E$4)*LOOKUP(D525,List!B$1:B$2,List!C$1:C$2)))</f>
        <v>0</v>
      </c>
    </row>
    <row r="526" spans="1:26" x14ac:dyDescent="0.3">
      <c r="A526" s="9"/>
      <c r="B526" s="9"/>
      <c r="C526" s="17"/>
      <c r="D526" s="9"/>
      <c r="E526" s="9"/>
      <c r="F526" s="18"/>
      <c r="G526" s="9"/>
      <c r="H526" s="21" t="str">
        <f t="shared" si="8"/>
        <v/>
      </c>
      <c r="I526" s="16"/>
      <c r="Z526" s="5">
        <f>IF(OR(D526="",E526=""), 0,IF(OR(E526=List!D$1,E526=List!D$2),1, LOOKUP(E526,List!D$1:D$4,List!E$1:E$4)*LOOKUP(D526,List!B$1:B$2,List!C$1:C$2)))</f>
        <v>0</v>
      </c>
    </row>
    <row r="527" spans="1:26" x14ac:dyDescent="0.3">
      <c r="A527" s="9"/>
      <c r="B527" s="9"/>
      <c r="C527" s="17"/>
      <c r="D527" s="9"/>
      <c r="E527" s="9"/>
      <c r="F527" s="18"/>
      <c r="G527" s="9"/>
      <c r="H527" s="21" t="str">
        <f t="shared" si="8"/>
        <v/>
      </c>
      <c r="I527" s="16"/>
      <c r="Z527" s="5">
        <f>IF(OR(D527="",E527=""), 0,IF(OR(E527=List!D$1,E527=List!D$2),1, LOOKUP(E527,List!D$1:D$4,List!E$1:E$4)*LOOKUP(D527,List!B$1:B$2,List!C$1:C$2)))</f>
        <v>0</v>
      </c>
    </row>
    <row r="528" spans="1:26" x14ac:dyDescent="0.3">
      <c r="A528" s="9"/>
      <c r="B528" s="9"/>
      <c r="C528" s="17"/>
      <c r="D528" s="9"/>
      <c r="E528" s="9"/>
      <c r="F528" s="18"/>
      <c r="G528" s="9"/>
      <c r="H528" s="21" t="str">
        <f t="shared" si="8"/>
        <v/>
      </c>
      <c r="I528" s="16"/>
      <c r="Z528" s="5">
        <f>IF(OR(D528="",E528=""), 0,IF(OR(E528=List!D$1,E528=List!D$2),1, LOOKUP(E528,List!D$1:D$4,List!E$1:E$4)*LOOKUP(D528,List!B$1:B$2,List!C$1:C$2)))</f>
        <v>0</v>
      </c>
    </row>
    <row r="529" spans="1:26" x14ac:dyDescent="0.3">
      <c r="A529" s="9"/>
      <c r="B529" s="9"/>
      <c r="C529" s="17"/>
      <c r="D529" s="9"/>
      <c r="E529" s="9"/>
      <c r="F529" s="18"/>
      <c r="G529" s="9"/>
      <c r="H529" s="21" t="str">
        <f t="shared" si="8"/>
        <v/>
      </c>
      <c r="I529" s="16"/>
      <c r="Z529" s="5">
        <f>IF(OR(D529="",E529=""), 0,IF(OR(E529=List!D$1,E529=List!D$2),1, LOOKUP(E529,List!D$1:D$4,List!E$1:E$4)*LOOKUP(D529,List!B$1:B$2,List!C$1:C$2)))</f>
        <v>0</v>
      </c>
    </row>
    <row r="530" spans="1:26" x14ac:dyDescent="0.3">
      <c r="A530" s="9"/>
      <c r="B530" s="9"/>
      <c r="C530" s="17"/>
      <c r="D530" s="9"/>
      <c r="E530" s="9"/>
      <c r="F530" s="18"/>
      <c r="G530" s="9"/>
      <c r="H530" s="21" t="str">
        <f t="shared" si="8"/>
        <v/>
      </c>
      <c r="I530" s="16"/>
      <c r="Z530" s="5">
        <f>IF(OR(D530="",E530=""), 0,IF(OR(E530=List!D$1,E530=List!D$2),1, LOOKUP(E530,List!D$1:D$4,List!E$1:E$4)*LOOKUP(D530,List!B$1:B$2,List!C$1:C$2)))</f>
        <v>0</v>
      </c>
    </row>
    <row r="531" spans="1:26" x14ac:dyDescent="0.3">
      <c r="A531" s="9"/>
      <c r="B531" s="9"/>
      <c r="C531" s="17"/>
      <c r="D531" s="9"/>
      <c r="E531" s="9"/>
      <c r="F531" s="18"/>
      <c r="G531" s="9"/>
      <c r="H531" s="21" t="str">
        <f t="shared" si="8"/>
        <v/>
      </c>
      <c r="I531" s="16"/>
      <c r="Z531" s="5">
        <f>IF(OR(D531="",E531=""), 0,IF(OR(E531=List!D$1,E531=List!D$2),1, LOOKUP(E531,List!D$1:D$4,List!E$1:E$4)*LOOKUP(D531,List!B$1:B$2,List!C$1:C$2)))</f>
        <v>0</v>
      </c>
    </row>
    <row r="532" spans="1:26" x14ac:dyDescent="0.3">
      <c r="A532" s="9"/>
      <c r="B532" s="9"/>
      <c r="C532" s="17"/>
      <c r="D532" s="9"/>
      <c r="E532" s="9"/>
      <c r="F532" s="18"/>
      <c r="G532" s="9"/>
      <c r="H532" s="21" t="str">
        <f t="shared" si="8"/>
        <v/>
      </c>
      <c r="I532" s="16"/>
      <c r="Z532" s="5">
        <f>IF(OR(D532="",E532=""), 0,IF(OR(E532=List!D$1,E532=List!D$2),1, LOOKUP(E532,List!D$1:D$4,List!E$1:E$4)*LOOKUP(D532,List!B$1:B$2,List!C$1:C$2)))</f>
        <v>0</v>
      </c>
    </row>
    <row r="533" spans="1:26" x14ac:dyDescent="0.3">
      <c r="A533" s="9"/>
      <c r="B533" s="9"/>
      <c r="C533" s="17"/>
      <c r="D533" s="9"/>
      <c r="E533" s="9"/>
      <c r="F533" s="18"/>
      <c r="G533" s="9"/>
      <c r="H533" s="21" t="str">
        <f t="shared" si="8"/>
        <v/>
      </c>
      <c r="I533" s="16"/>
      <c r="Z533" s="5">
        <f>IF(OR(D533="",E533=""), 0,IF(OR(E533=List!D$1,E533=List!D$2),1, LOOKUP(E533,List!D$1:D$4,List!E$1:E$4)*LOOKUP(D533,List!B$1:B$2,List!C$1:C$2)))</f>
        <v>0</v>
      </c>
    </row>
    <row r="534" spans="1:26" x14ac:dyDescent="0.3">
      <c r="A534" s="9"/>
      <c r="B534" s="9"/>
      <c r="C534" s="17"/>
      <c r="D534" s="9"/>
      <c r="E534" s="9"/>
      <c r="F534" s="18"/>
      <c r="G534" s="9"/>
      <c r="H534" s="21" t="str">
        <f t="shared" si="8"/>
        <v/>
      </c>
      <c r="I534" s="16"/>
      <c r="Z534" s="5">
        <f>IF(OR(D534="",E534=""), 0,IF(OR(E534=List!D$1,E534=List!D$2),1, LOOKUP(E534,List!D$1:D$4,List!E$1:E$4)*LOOKUP(D534,List!B$1:B$2,List!C$1:C$2)))</f>
        <v>0</v>
      </c>
    </row>
    <row r="535" spans="1:26" x14ac:dyDescent="0.3">
      <c r="A535" s="9"/>
      <c r="B535" s="9"/>
      <c r="C535" s="17"/>
      <c r="D535" s="9"/>
      <c r="E535" s="9"/>
      <c r="F535" s="18"/>
      <c r="G535" s="9"/>
      <c r="H535" s="21" t="str">
        <f t="shared" si="8"/>
        <v/>
      </c>
      <c r="I535" s="16"/>
      <c r="Z535" s="5">
        <f>IF(OR(D535="",E535=""), 0,IF(OR(E535=List!D$1,E535=List!D$2),1, LOOKUP(E535,List!D$1:D$4,List!E$1:E$4)*LOOKUP(D535,List!B$1:B$2,List!C$1:C$2)))</f>
        <v>0</v>
      </c>
    </row>
    <row r="536" spans="1:26" x14ac:dyDescent="0.3">
      <c r="A536" s="9"/>
      <c r="B536" s="9"/>
      <c r="C536" s="17"/>
      <c r="D536" s="9"/>
      <c r="E536" s="9"/>
      <c r="F536" s="18"/>
      <c r="G536" s="9"/>
      <c r="H536" s="21" t="str">
        <f t="shared" si="8"/>
        <v/>
      </c>
      <c r="I536" s="16"/>
      <c r="Z536" s="5">
        <f>IF(OR(D536="",E536=""), 0,IF(OR(E536=List!D$1,E536=List!D$2),1, LOOKUP(E536,List!D$1:D$4,List!E$1:E$4)*LOOKUP(D536,List!B$1:B$2,List!C$1:C$2)))</f>
        <v>0</v>
      </c>
    </row>
    <row r="537" spans="1:26" x14ac:dyDescent="0.3">
      <c r="A537" s="9"/>
      <c r="B537" s="9"/>
      <c r="C537" s="17"/>
      <c r="D537" s="9"/>
      <c r="E537" s="9"/>
      <c r="F537" s="18"/>
      <c r="G537" s="9"/>
      <c r="H537" s="21" t="str">
        <f t="shared" si="8"/>
        <v/>
      </c>
      <c r="I537" s="16"/>
      <c r="Z537" s="5">
        <f>IF(OR(D537="",E537=""), 0,IF(OR(E537=List!D$1,E537=List!D$2),1, LOOKUP(E537,List!D$1:D$4,List!E$1:E$4)*LOOKUP(D537,List!B$1:B$2,List!C$1:C$2)))</f>
        <v>0</v>
      </c>
    </row>
    <row r="538" spans="1:26" x14ac:dyDescent="0.3">
      <c r="A538" s="9"/>
      <c r="B538" s="9"/>
      <c r="C538" s="17"/>
      <c r="D538" s="9"/>
      <c r="E538" s="9"/>
      <c r="F538" s="18"/>
      <c r="G538" s="9"/>
      <c r="H538" s="21" t="str">
        <f t="shared" si="8"/>
        <v/>
      </c>
      <c r="I538" s="16"/>
      <c r="Z538" s="5">
        <f>IF(OR(D538="",E538=""), 0,IF(OR(E538=List!D$1,E538=List!D$2),1, LOOKUP(E538,List!D$1:D$4,List!E$1:E$4)*LOOKUP(D538,List!B$1:B$2,List!C$1:C$2)))</f>
        <v>0</v>
      </c>
    </row>
    <row r="539" spans="1:26" x14ac:dyDescent="0.3">
      <c r="A539" s="9"/>
      <c r="B539" s="9"/>
      <c r="C539" s="17"/>
      <c r="D539" s="9"/>
      <c r="E539" s="9"/>
      <c r="F539" s="18"/>
      <c r="G539" s="9"/>
      <c r="H539" s="21" t="str">
        <f t="shared" si="8"/>
        <v/>
      </c>
      <c r="I539" s="16"/>
      <c r="Z539" s="5">
        <f>IF(OR(D539="",E539=""), 0,IF(OR(E539=List!D$1,E539=List!D$2),1, LOOKUP(E539,List!D$1:D$4,List!E$1:E$4)*LOOKUP(D539,List!B$1:B$2,List!C$1:C$2)))</f>
        <v>0</v>
      </c>
    </row>
    <row r="540" spans="1:26" x14ac:dyDescent="0.3">
      <c r="A540" s="9"/>
      <c r="B540" s="9"/>
      <c r="C540" s="17"/>
      <c r="D540" s="9"/>
      <c r="E540" s="9"/>
      <c r="F540" s="18"/>
      <c r="G540" s="9"/>
      <c r="H540" s="21" t="str">
        <f t="shared" si="8"/>
        <v/>
      </c>
      <c r="I540" s="16"/>
      <c r="Z540" s="5">
        <f>IF(OR(D540="",E540=""), 0,IF(OR(E540=List!D$1,E540=List!D$2),1, LOOKUP(E540,List!D$1:D$4,List!E$1:E$4)*LOOKUP(D540,List!B$1:B$2,List!C$1:C$2)))</f>
        <v>0</v>
      </c>
    </row>
    <row r="541" spans="1:26" x14ac:dyDescent="0.3">
      <c r="A541" s="9"/>
      <c r="B541" s="9"/>
      <c r="C541" s="17"/>
      <c r="D541" s="9"/>
      <c r="E541" s="9"/>
      <c r="F541" s="18"/>
      <c r="G541" s="9"/>
      <c r="H541" s="21" t="str">
        <f t="shared" si="8"/>
        <v/>
      </c>
      <c r="I541" s="16"/>
      <c r="Z541" s="5">
        <f>IF(OR(D541="",E541=""), 0,IF(OR(E541=List!D$1,E541=List!D$2),1, LOOKUP(E541,List!D$1:D$4,List!E$1:E$4)*LOOKUP(D541,List!B$1:B$2,List!C$1:C$2)))</f>
        <v>0</v>
      </c>
    </row>
    <row r="542" spans="1:26" x14ac:dyDescent="0.3">
      <c r="A542" s="9"/>
      <c r="B542" s="9"/>
      <c r="C542" s="17"/>
      <c r="D542" s="9"/>
      <c r="E542" s="9"/>
      <c r="F542" s="18"/>
      <c r="G542" s="9"/>
      <c r="H542" s="21" t="str">
        <f t="shared" si="8"/>
        <v/>
      </c>
      <c r="I542" s="16"/>
      <c r="Z542" s="5">
        <f>IF(OR(D542="",E542=""), 0,IF(OR(E542=List!D$1,E542=List!D$2),1, LOOKUP(E542,List!D$1:D$4,List!E$1:E$4)*LOOKUP(D542,List!B$1:B$2,List!C$1:C$2)))</f>
        <v>0</v>
      </c>
    </row>
    <row r="543" spans="1:26" x14ac:dyDescent="0.3">
      <c r="A543" s="9"/>
      <c r="B543" s="9"/>
      <c r="C543" s="17"/>
      <c r="D543" s="9"/>
      <c r="E543" s="9"/>
      <c r="F543" s="18"/>
      <c r="G543" s="9"/>
      <c r="H543" s="21" t="str">
        <f t="shared" si="8"/>
        <v/>
      </c>
      <c r="I543" s="16"/>
      <c r="Z543" s="5">
        <f>IF(OR(D543="",E543=""), 0,IF(OR(E543=List!D$1,E543=List!D$2),1, LOOKUP(E543,List!D$1:D$4,List!E$1:E$4)*LOOKUP(D543,List!B$1:B$2,List!C$1:C$2)))</f>
        <v>0</v>
      </c>
    </row>
    <row r="544" spans="1:26" x14ac:dyDescent="0.3">
      <c r="A544" s="9"/>
      <c r="B544" s="9"/>
      <c r="C544" s="17"/>
      <c r="D544" s="9"/>
      <c r="E544" s="9"/>
      <c r="F544" s="18"/>
      <c r="G544" s="9"/>
      <c r="H544" s="21" t="str">
        <f t="shared" si="8"/>
        <v/>
      </c>
      <c r="I544" s="16"/>
      <c r="Z544" s="5">
        <f>IF(OR(D544="",E544=""), 0,IF(OR(E544=List!D$1,E544=List!D$2),1, LOOKUP(E544,List!D$1:D$4,List!E$1:E$4)*LOOKUP(D544,List!B$1:B$2,List!C$1:C$2)))</f>
        <v>0</v>
      </c>
    </row>
    <row r="545" spans="1:26" x14ac:dyDescent="0.3">
      <c r="A545" s="9"/>
      <c r="B545" s="9"/>
      <c r="C545" s="17"/>
      <c r="D545" s="9"/>
      <c r="E545" s="9"/>
      <c r="F545" s="18"/>
      <c r="G545" s="9"/>
      <c r="H545" s="21" t="str">
        <f t="shared" si="8"/>
        <v/>
      </c>
      <c r="I545" s="16"/>
      <c r="Z545" s="5">
        <f>IF(OR(D545="",E545=""), 0,IF(OR(E545=List!D$1,E545=List!D$2),1, LOOKUP(E545,List!D$1:D$4,List!E$1:E$4)*LOOKUP(D545,List!B$1:B$2,List!C$1:C$2)))</f>
        <v>0</v>
      </c>
    </row>
    <row r="546" spans="1:26" x14ac:dyDescent="0.3">
      <c r="A546" s="9"/>
      <c r="B546" s="9"/>
      <c r="C546" s="17"/>
      <c r="D546" s="9"/>
      <c r="E546" s="9"/>
      <c r="F546" s="18"/>
      <c r="G546" s="9"/>
      <c r="H546" s="21" t="str">
        <f t="shared" si="8"/>
        <v/>
      </c>
      <c r="I546" s="16"/>
      <c r="Z546" s="5">
        <f>IF(OR(D546="",E546=""), 0,IF(OR(E546=List!D$1,E546=List!D$2),1, LOOKUP(E546,List!D$1:D$4,List!E$1:E$4)*LOOKUP(D546,List!B$1:B$2,List!C$1:C$2)))</f>
        <v>0</v>
      </c>
    </row>
    <row r="547" spans="1:26" x14ac:dyDescent="0.3">
      <c r="A547" s="9"/>
      <c r="B547" s="9"/>
      <c r="C547" s="17"/>
      <c r="D547" s="9"/>
      <c r="E547" s="9"/>
      <c r="F547" s="18"/>
      <c r="G547" s="9"/>
      <c r="H547" s="21" t="str">
        <f t="shared" si="8"/>
        <v/>
      </c>
      <c r="I547" s="16"/>
      <c r="Z547" s="5">
        <f>IF(OR(D547="",E547=""), 0,IF(OR(E547=List!D$1,E547=List!D$2),1, LOOKUP(E547,List!D$1:D$4,List!E$1:E$4)*LOOKUP(D547,List!B$1:B$2,List!C$1:C$2)))</f>
        <v>0</v>
      </c>
    </row>
    <row r="548" spans="1:26" x14ac:dyDescent="0.3">
      <c r="A548" s="9"/>
      <c r="B548" s="9"/>
      <c r="C548" s="17"/>
      <c r="D548" s="9"/>
      <c r="E548" s="9"/>
      <c r="F548" s="18"/>
      <c r="G548" s="9"/>
      <c r="H548" s="21" t="str">
        <f t="shared" si="8"/>
        <v/>
      </c>
      <c r="I548" s="16"/>
      <c r="Z548" s="5">
        <f>IF(OR(D548="",E548=""), 0,IF(OR(E548=List!D$1,E548=List!D$2),1, LOOKUP(E548,List!D$1:D$4,List!E$1:E$4)*LOOKUP(D548,List!B$1:B$2,List!C$1:C$2)))</f>
        <v>0</v>
      </c>
    </row>
    <row r="549" spans="1:26" x14ac:dyDescent="0.3">
      <c r="A549" s="9"/>
      <c r="B549" s="9"/>
      <c r="C549" s="17"/>
      <c r="D549" s="9"/>
      <c r="E549" s="9"/>
      <c r="F549" s="18"/>
      <c r="G549" s="9"/>
      <c r="H549" s="21" t="str">
        <f t="shared" si="8"/>
        <v/>
      </c>
      <c r="I549" s="16"/>
      <c r="Z549" s="5">
        <f>IF(OR(D549="",E549=""), 0,IF(OR(E549=List!D$1,E549=List!D$2),1, LOOKUP(E549,List!D$1:D$4,List!E$1:E$4)*LOOKUP(D549,List!B$1:B$2,List!C$1:C$2)))</f>
        <v>0</v>
      </c>
    </row>
    <row r="550" spans="1:26" x14ac:dyDescent="0.3">
      <c r="A550" s="9"/>
      <c r="B550" s="9"/>
      <c r="C550" s="17"/>
      <c r="D550" s="9"/>
      <c r="E550" s="9"/>
      <c r="F550" s="18"/>
      <c r="G550" s="9"/>
      <c r="H550" s="21" t="str">
        <f t="shared" si="8"/>
        <v/>
      </c>
      <c r="I550" s="16"/>
      <c r="Z550" s="5">
        <f>IF(OR(D550="",E550=""), 0,IF(OR(E550=List!D$1,E550=List!D$2),1, LOOKUP(E550,List!D$1:D$4,List!E$1:E$4)*LOOKUP(D550,List!B$1:B$2,List!C$1:C$2)))</f>
        <v>0</v>
      </c>
    </row>
    <row r="551" spans="1:26" x14ac:dyDescent="0.3">
      <c r="A551" s="9"/>
      <c r="B551" s="9"/>
      <c r="C551" s="17"/>
      <c r="D551" s="9"/>
      <c r="E551" s="9"/>
      <c r="F551" s="18"/>
      <c r="G551" s="9"/>
      <c r="H551" s="21" t="str">
        <f t="shared" si="8"/>
        <v/>
      </c>
      <c r="I551" s="16"/>
      <c r="Z551" s="5">
        <f>IF(OR(D551="",E551=""), 0,IF(OR(E551=List!D$1,E551=List!D$2),1, LOOKUP(E551,List!D$1:D$4,List!E$1:E$4)*LOOKUP(D551,List!B$1:B$2,List!C$1:C$2)))</f>
        <v>0</v>
      </c>
    </row>
    <row r="552" spans="1:26" x14ac:dyDescent="0.3">
      <c r="A552" s="9"/>
      <c r="B552" s="9"/>
      <c r="C552" s="17"/>
      <c r="D552" s="9"/>
      <c r="E552" s="9"/>
      <c r="F552" s="18"/>
      <c r="G552" s="9"/>
      <c r="H552" s="21" t="str">
        <f t="shared" si="8"/>
        <v/>
      </c>
      <c r="I552" s="16"/>
      <c r="Z552" s="5">
        <f>IF(OR(D552="",E552=""), 0,IF(OR(E552=List!D$1,E552=List!D$2),1, LOOKUP(E552,List!D$1:D$4,List!E$1:E$4)*LOOKUP(D552,List!B$1:B$2,List!C$1:C$2)))</f>
        <v>0</v>
      </c>
    </row>
    <row r="553" spans="1:26" x14ac:dyDescent="0.3">
      <c r="A553" s="9"/>
      <c r="B553" s="9"/>
      <c r="C553" s="17"/>
      <c r="D553" s="9"/>
      <c r="E553" s="9"/>
      <c r="F553" s="18"/>
      <c r="G553" s="9"/>
      <c r="H553" s="21" t="str">
        <f t="shared" si="8"/>
        <v/>
      </c>
      <c r="I553" s="16"/>
      <c r="Z553" s="5">
        <f>IF(OR(D553="",E553=""), 0,IF(OR(E553=List!D$1,E553=List!D$2),1, LOOKUP(E553,List!D$1:D$4,List!E$1:E$4)*LOOKUP(D553,List!B$1:B$2,List!C$1:C$2)))</f>
        <v>0</v>
      </c>
    </row>
    <row r="554" spans="1:26" x14ac:dyDescent="0.3">
      <c r="A554" s="9"/>
      <c r="B554" s="9"/>
      <c r="C554" s="17"/>
      <c r="D554" s="9"/>
      <c r="E554" s="9"/>
      <c r="F554" s="18"/>
      <c r="G554" s="9"/>
      <c r="H554" s="21" t="str">
        <f t="shared" si="8"/>
        <v/>
      </c>
      <c r="I554" s="16"/>
      <c r="Z554" s="5">
        <f>IF(OR(D554="",E554=""), 0,IF(OR(E554=List!D$1,E554=List!D$2),1, LOOKUP(E554,List!D$1:D$4,List!E$1:E$4)*LOOKUP(D554,List!B$1:B$2,List!C$1:C$2)))</f>
        <v>0</v>
      </c>
    </row>
    <row r="555" spans="1:26" x14ac:dyDescent="0.3">
      <c r="A555" s="9"/>
      <c r="B555" s="9"/>
      <c r="C555" s="17"/>
      <c r="D555" s="9"/>
      <c r="E555" s="9"/>
      <c r="F555" s="18"/>
      <c r="G555" s="9"/>
      <c r="H555" s="21" t="str">
        <f t="shared" si="8"/>
        <v/>
      </c>
      <c r="I555" s="16"/>
      <c r="Z555" s="5">
        <f>IF(OR(D555="",E555=""), 0,IF(OR(E555=List!D$1,E555=List!D$2),1, LOOKUP(E555,List!D$1:D$4,List!E$1:E$4)*LOOKUP(D555,List!B$1:B$2,List!C$1:C$2)))</f>
        <v>0</v>
      </c>
    </row>
    <row r="556" spans="1:26" x14ac:dyDescent="0.3">
      <c r="A556" s="9"/>
      <c r="B556" s="9"/>
      <c r="C556" s="17"/>
      <c r="D556" s="9"/>
      <c r="E556" s="9"/>
      <c r="F556" s="18"/>
      <c r="G556" s="9"/>
      <c r="H556" s="21" t="str">
        <f t="shared" si="8"/>
        <v/>
      </c>
      <c r="I556" s="16"/>
      <c r="Z556" s="5">
        <f>IF(OR(D556="",E556=""), 0,IF(OR(E556=List!D$1,E556=List!D$2),1, LOOKUP(E556,List!D$1:D$4,List!E$1:E$4)*LOOKUP(D556,List!B$1:B$2,List!C$1:C$2)))</f>
        <v>0</v>
      </c>
    </row>
    <row r="557" spans="1:26" x14ac:dyDescent="0.3">
      <c r="A557" s="9"/>
      <c r="B557" s="9"/>
      <c r="C557" s="17"/>
      <c r="D557" s="9"/>
      <c r="E557" s="9"/>
      <c r="F557" s="18"/>
      <c r="G557" s="9"/>
      <c r="H557" s="21" t="str">
        <f t="shared" si="8"/>
        <v/>
      </c>
      <c r="I557" s="16"/>
      <c r="Z557" s="5">
        <f>IF(OR(D557="",E557=""), 0,IF(OR(E557=List!D$1,E557=List!D$2),1, LOOKUP(E557,List!D$1:D$4,List!E$1:E$4)*LOOKUP(D557,List!B$1:B$2,List!C$1:C$2)))</f>
        <v>0</v>
      </c>
    </row>
    <row r="558" spans="1:26" x14ac:dyDescent="0.3">
      <c r="A558" s="9"/>
      <c r="B558" s="9"/>
      <c r="C558" s="17"/>
      <c r="D558" s="9"/>
      <c r="E558" s="9"/>
      <c r="F558" s="18"/>
      <c r="G558" s="9"/>
      <c r="H558" s="21" t="str">
        <f t="shared" si="8"/>
        <v/>
      </c>
      <c r="I558" s="16"/>
      <c r="Z558" s="5">
        <f>IF(OR(D558="",E558=""), 0,IF(OR(E558=List!D$1,E558=List!D$2),1, LOOKUP(E558,List!D$1:D$4,List!E$1:E$4)*LOOKUP(D558,List!B$1:B$2,List!C$1:C$2)))</f>
        <v>0</v>
      </c>
    </row>
    <row r="559" spans="1:26" x14ac:dyDescent="0.3">
      <c r="A559" s="9"/>
      <c r="B559" s="9"/>
      <c r="C559" s="17"/>
      <c r="D559" s="9"/>
      <c r="E559" s="9"/>
      <c r="F559" s="18"/>
      <c r="G559" s="9"/>
      <c r="H559" s="21" t="str">
        <f t="shared" si="8"/>
        <v/>
      </c>
      <c r="I559" s="16"/>
      <c r="Z559" s="5">
        <f>IF(OR(D559="",E559=""), 0,IF(OR(E559=List!D$1,E559=List!D$2),1, LOOKUP(E559,List!D$1:D$4,List!E$1:E$4)*LOOKUP(D559,List!B$1:B$2,List!C$1:C$2)))</f>
        <v>0</v>
      </c>
    </row>
    <row r="560" spans="1:26" x14ac:dyDescent="0.3">
      <c r="A560" s="9"/>
      <c r="B560" s="9"/>
      <c r="C560" s="17"/>
      <c r="D560" s="9"/>
      <c r="E560" s="9"/>
      <c r="F560" s="18"/>
      <c r="G560" s="9"/>
      <c r="H560" s="21" t="str">
        <f t="shared" si="8"/>
        <v/>
      </c>
      <c r="I560" s="16"/>
      <c r="Z560" s="5">
        <f>IF(OR(D560="",E560=""), 0,IF(OR(E560=List!D$1,E560=List!D$2),1, LOOKUP(E560,List!D$1:D$4,List!E$1:E$4)*LOOKUP(D560,List!B$1:B$2,List!C$1:C$2)))</f>
        <v>0</v>
      </c>
    </row>
    <row r="561" spans="1:26" x14ac:dyDescent="0.3">
      <c r="A561" s="9"/>
      <c r="B561" s="9"/>
      <c r="C561" s="17"/>
      <c r="D561" s="9"/>
      <c r="E561" s="9"/>
      <c r="F561" s="18"/>
      <c r="G561" s="9"/>
      <c r="H561" s="21" t="str">
        <f t="shared" si="8"/>
        <v/>
      </c>
      <c r="I561" s="16"/>
      <c r="Z561" s="5">
        <f>IF(OR(D561="",E561=""), 0,IF(OR(E561=List!D$1,E561=List!D$2),1, LOOKUP(E561,List!D$1:D$4,List!E$1:E$4)*LOOKUP(D561,List!B$1:B$2,List!C$1:C$2)))</f>
        <v>0</v>
      </c>
    </row>
    <row r="562" spans="1:26" x14ac:dyDescent="0.3">
      <c r="A562" s="9"/>
      <c r="B562" s="9"/>
      <c r="C562" s="17"/>
      <c r="D562" s="9"/>
      <c r="E562" s="9"/>
      <c r="F562" s="18"/>
      <c r="G562" s="9"/>
      <c r="H562" s="21" t="str">
        <f t="shared" si="8"/>
        <v/>
      </c>
      <c r="I562" s="16"/>
      <c r="Z562" s="5">
        <f>IF(OR(D562="",E562=""), 0,IF(OR(E562=List!D$1,E562=List!D$2),1, LOOKUP(E562,List!D$1:D$4,List!E$1:E$4)*LOOKUP(D562,List!B$1:B$2,List!C$1:C$2)))</f>
        <v>0</v>
      </c>
    </row>
    <row r="563" spans="1:26" x14ac:dyDescent="0.3">
      <c r="A563" s="9"/>
      <c r="B563" s="9"/>
      <c r="C563" s="17"/>
      <c r="D563" s="9"/>
      <c r="E563" s="9"/>
      <c r="F563" s="18"/>
      <c r="G563" s="9"/>
      <c r="H563" s="21" t="str">
        <f t="shared" si="8"/>
        <v/>
      </c>
      <c r="I563" s="16"/>
      <c r="Z563" s="5">
        <f>IF(OR(D563="",E563=""), 0,IF(OR(E563=List!D$1,E563=List!D$2),1, LOOKUP(E563,List!D$1:D$4,List!E$1:E$4)*LOOKUP(D563,List!B$1:B$2,List!C$1:C$2)))</f>
        <v>0</v>
      </c>
    </row>
    <row r="564" spans="1:26" x14ac:dyDescent="0.3">
      <c r="A564" s="9"/>
      <c r="B564" s="9"/>
      <c r="C564" s="17"/>
      <c r="D564" s="9"/>
      <c r="E564" s="9"/>
      <c r="F564" s="18"/>
      <c r="G564" s="9"/>
      <c r="H564" s="21" t="str">
        <f t="shared" si="8"/>
        <v/>
      </c>
      <c r="I564" s="16"/>
      <c r="Z564" s="5">
        <f>IF(OR(D564="",E564=""), 0,IF(OR(E564=List!D$1,E564=List!D$2),1, LOOKUP(E564,List!D$1:D$4,List!E$1:E$4)*LOOKUP(D564,List!B$1:B$2,List!C$1:C$2)))</f>
        <v>0</v>
      </c>
    </row>
    <row r="565" spans="1:26" x14ac:dyDescent="0.3">
      <c r="A565" s="9"/>
      <c r="B565" s="9"/>
      <c r="C565" s="17"/>
      <c r="D565" s="9"/>
      <c r="E565" s="9"/>
      <c r="F565" s="18"/>
      <c r="G565" s="9"/>
      <c r="H565" s="21" t="str">
        <f t="shared" si="8"/>
        <v/>
      </c>
      <c r="I565" s="16"/>
      <c r="Z565" s="5">
        <f>IF(OR(D565="",E565=""), 0,IF(OR(E565=List!D$1,E565=List!D$2),1, LOOKUP(E565,List!D$1:D$4,List!E$1:E$4)*LOOKUP(D565,List!B$1:B$2,List!C$1:C$2)))</f>
        <v>0</v>
      </c>
    </row>
    <row r="566" spans="1:26" x14ac:dyDescent="0.3">
      <c r="A566" s="9"/>
      <c r="B566" s="9"/>
      <c r="C566" s="17"/>
      <c r="D566" s="9"/>
      <c r="E566" s="9"/>
      <c r="F566" s="18"/>
      <c r="G566" s="9"/>
      <c r="H566" s="21" t="str">
        <f t="shared" si="8"/>
        <v/>
      </c>
      <c r="I566" s="16"/>
      <c r="Z566" s="5">
        <f>IF(OR(D566="",E566=""), 0,IF(OR(E566=List!D$1,E566=List!D$2),1, LOOKUP(E566,List!D$1:D$4,List!E$1:E$4)*LOOKUP(D566,List!B$1:B$2,List!C$1:C$2)))</f>
        <v>0</v>
      </c>
    </row>
    <row r="567" spans="1:26" x14ac:dyDescent="0.3">
      <c r="A567" s="9"/>
      <c r="B567" s="9"/>
      <c r="C567" s="17"/>
      <c r="D567" s="9"/>
      <c r="E567" s="9"/>
      <c r="F567" s="18"/>
      <c r="G567" s="9"/>
      <c r="H567" s="21" t="str">
        <f t="shared" si="8"/>
        <v/>
      </c>
      <c r="I567" s="16"/>
      <c r="Z567" s="5">
        <f>IF(OR(D567="",E567=""), 0,IF(OR(E567=List!D$1,E567=List!D$2),1, LOOKUP(E567,List!D$1:D$4,List!E$1:E$4)*LOOKUP(D567,List!B$1:B$2,List!C$1:C$2)))</f>
        <v>0</v>
      </c>
    </row>
    <row r="568" spans="1:26" x14ac:dyDescent="0.3">
      <c r="A568" s="9"/>
      <c r="B568" s="9"/>
      <c r="C568" s="17"/>
      <c r="D568" s="9"/>
      <c r="E568" s="9"/>
      <c r="F568" s="18"/>
      <c r="G568" s="9"/>
      <c r="H568" s="21" t="str">
        <f t="shared" si="8"/>
        <v/>
      </c>
      <c r="I568" s="16"/>
      <c r="Z568" s="5">
        <f>IF(OR(D568="",E568=""), 0,IF(OR(E568=List!D$1,E568=List!D$2),1, LOOKUP(E568,List!D$1:D$4,List!E$1:E$4)*LOOKUP(D568,List!B$1:B$2,List!C$1:C$2)))</f>
        <v>0</v>
      </c>
    </row>
    <row r="569" spans="1:26" x14ac:dyDescent="0.3">
      <c r="A569" s="9"/>
      <c r="B569" s="9"/>
      <c r="C569" s="17"/>
      <c r="D569" s="9"/>
      <c r="E569" s="9"/>
      <c r="F569" s="18"/>
      <c r="G569" s="9"/>
      <c r="H569" s="21" t="str">
        <f t="shared" si="8"/>
        <v/>
      </c>
      <c r="I569" s="16"/>
      <c r="Z569" s="5">
        <f>IF(OR(D569="",E569=""), 0,IF(OR(E569=List!D$1,E569=List!D$2),1, LOOKUP(E569,List!D$1:D$4,List!E$1:E$4)*LOOKUP(D569,List!B$1:B$2,List!C$1:C$2)))</f>
        <v>0</v>
      </c>
    </row>
    <row r="570" spans="1:26" x14ac:dyDescent="0.3">
      <c r="A570" s="9"/>
      <c r="B570" s="9"/>
      <c r="C570" s="17"/>
      <c r="D570" s="9"/>
      <c r="E570" s="9"/>
      <c r="F570" s="18"/>
      <c r="G570" s="9"/>
      <c r="H570" s="21" t="str">
        <f t="shared" si="8"/>
        <v/>
      </c>
      <c r="I570" s="16"/>
      <c r="Z570" s="5">
        <f>IF(OR(D570="",E570=""), 0,IF(OR(E570=List!D$1,E570=List!D$2),1, LOOKUP(E570,List!D$1:D$4,List!E$1:E$4)*LOOKUP(D570,List!B$1:B$2,List!C$1:C$2)))</f>
        <v>0</v>
      </c>
    </row>
    <row r="571" spans="1:26" x14ac:dyDescent="0.3">
      <c r="A571" s="9"/>
      <c r="B571" s="9"/>
      <c r="C571" s="17"/>
      <c r="D571" s="9"/>
      <c r="E571" s="9"/>
      <c r="F571" s="18"/>
      <c r="G571" s="9"/>
      <c r="H571" s="21" t="str">
        <f t="shared" si="8"/>
        <v/>
      </c>
      <c r="I571" s="16"/>
      <c r="Z571" s="5">
        <f>IF(OR(D571="",E571=""), 0,IF(OR(E571=List!D$1,E571=List!D$2),1, LOOKUP(E571,List!D$1:D$4,List!E$1:E$4)*LOOKUP(D571,List!B$1:B$2,List!C$1:C$2)))</f>
        <v>0</v>
      </c>
    </row>
    <row r="572" spans="1:26" x14ac:dyDescent="0.3">
      <c r="A572" s="9"/>
      <c r="B572" s="9"/>
      <c r="C572" s="17"/>
      <c r="D572" s="9"/>
      <c r="E572" s="9"/>
      <c r="F572" s="18"/>
      <c r="G572" s="9"/>
      <c r="H572" s="21" t="str">
        <f t="shared" si="8"/>
        <v/>
      </c>
      <c r="I572" s="16"/>
      <c r="Z572" s="5">
        <f>IF(OR(D572="",E572=""), 0,IF(OR(E572=List!D$1,E572=List!D$2),1, LOOKUP(E572,List!D$1:D$4,List!E$1:E$4)*LOOKUP(D572,List!B$1:B$2,List!C$1:C$2)))</f>
        <v>0</v>
      </c>
    </row>
    <row r="573" spans="1:26" x14ac:dyDescent="0.3">
      <c r="A573" s="9"/>
      <c r="B573" s="9"/>
      <c r="C573" s="17"/>
      <c r="D573" s="9"/>
      <c r="E573" s="9"/>
      <c r="F573" s="18"/>
      <c r="G573" s="9"/>
      <c r="H573" s="21" t="str">
        <f t="shared" si="8"/>
        <v/>
      </c>
      <c r="I573" s="16"/>
      <c r="Z573" s="5">
        <f>IF(OR(D573="",E573=""), 0,IF(OR(E573=List!D$1,E573=List!D$2),1, LOOKUP(E573,List!D$1:D$4,List!E$1:E$4)*LOOKUP(D573,List!B$1:B$2,List!C$1:C$2)))</f>
        <v>0</v>
      </c>
    </row>
    <row r="574" spans="1:26" x14ac:dyDescent="0.3">
      <c r="A574" s="9"/>
      <c r="B574" s="9"/>
      <c r="C574" s="17"/>
      <c r="D574" s="9"/>
      <c r="E574" s="9"/>
      <c r="F574" s="18"/>
      <c r="G574" s="9"/>
      <c r="H574" s="21" t="str">
        <f t="shared" si="8"/>
        <v/>
      </c>
      <c r="I574" s="16"/>
      <c r="Z574" s="5">
        <f>IF(OR(D574="",E574=""), 0,IF(OR(E574=List!D$1,E574=List!D$2),1, LOOKUP(E574,List!D$1:D$4,List!E$1:E$4)*LOOKUP(D574,List!B$1:B$2,List!C$1:C$2)))</f>
        <v>0</v>
      </c>
    </row>
    <row r="575" spans="1:26" x14ac:dyDescent="0.3">
      <c r="A575" s="9"/>
      <c r="B575" s="9"/>
      <c r="C575" s="17"/>
      <c r="D575" s="9"/>
      <c r="E575" s="9"/>
      <c r="F575" s="18"/>
      <c r="G575" s="9"/>
      <c r="H575" s="21" t="str">
        <f t="shared" si="8"/>
        <v/>
      </c>
      <c r="I575" s="16"/>
      <c r="Z575" s="5">
        <f>IF(OR(D575="",E575=""), 0,IF(OR(E575=List!D$1,E575=List!D$2),1, LOOKUP(E575,List!D$1:D$4,List!E$1:E$4)*LOOKUP(D575,List!B$1:B$2,List!C$1:C$2)))</f>
        <v>0</v>
      </c>
    </row>
    <row r="576" spans="1:26" x14ac:dyDescent="0.3">
      <c r="A576" s="9"/>
      <c r="B576" s="9"/>
      <c r="C576" s="17"/>
      <c r="D576" s="9"/>
      <c r="E576" s="9"/>
      <c r="F576" s="18"/>
      <c r="G576" s="9"/>
      <c r="H576" s="21" t="str">
        <f t="shared" si="8"/>
        <v/>
      </c>
      <c r="I576" s="16"/>
      <c r="Z576" s="5">
        <f>IF(OR(D576="",E576=""), 0,IF(OR(E576=List!D$1,E576=List!D$2),1, LOOKUP(E576,List!D$1:D$4,List!E$1:E$4)*LOOKUP(D576,List!B$1:B$2,List!C$1:C$2)))</f>
        <v>0</v>
      </c>
    </row>
    <row r="577" spans="1:26" x14ac:dyDescent="0.3">
      <c r="A577" s="9"/>
      <c r="B577" s="9"/>
      <c r="C577" s="17"/>
      <c r="D577" s="9"/>
      <c r="E577" s="9"/>
      <c r="F577" s="18"/>
      <c r="G577" s="9"/>
      <c r="H577" s="21" t="str">
        <f t="shared" si="8"/>
        <v/>
      </c>
      <c r="I577" s="16"/>
      <c r="Z577" s="5">
        <f>IF(OR(D577="",E577=""), 0,IF(OR(E577=List!D$1,E577=List!D$2),1, LOOKUP(E577,List!D$1:D$4,List!E$1:E$4)*LOOKUP(D577,List!B$1:B$2,List!C$1:C$2)))</f>
        <v>0</v>
      </c>
    </row>
    <row r="578" spans="1:26" x14ac:dyDescent="0.3">
      <c r="A578" s="9"/>
      <c r="B578" s="9"/>
      <c r="C578" s="17"/>
      <c r="D578" s="9"/>
      <c r="E578" s="9"/>
      <c r="F578" s="18"/>
      <c r="G578" s="9"/>
      <c r="H578" s="21" t="str">
        <f t="shared" si="8"/>
        <v/>
      </c>
      <c r="I578" s="16"/>
      <c r="Z578" s="5">
        <f>IF(OR(D578="",E578=""), 0,IF(OR(E578=List!D$1,E578=List!D$2),1, LOOKUP(E578,List!D$1:D$4,List!E$1:E$4)*LOOKUP(D578,List!B$1:B$2,List!C$1:C$2)))</f>
        <v>0</v>
      </c>
    </row>
    <row r="579" spans="1:26" x14ac:dyDescent="0.3">
      <c r="A579" s="9"/>
      <c r="B579" s="9"/>
      <c r="C579" s="17"/>
      <c r="D579" s="9"/>
      <c r="E579" s="9"/>
      <c r="F579" s="18"/>
      <c r="G579" s="9"/>
      <c r="H579" s="21" t="str">
        <f t="shared" si="8"/>
        <v/>
      </c>
      <c r="I579" s="16"/>
      <c r="Z579" s="5">
        <f>IF(OR(D579="",E579=""), 0,IF(OR(E579=List!D$1,E579=List!D$2),1, LOOKUP(E579,List!D$1:D$4,List!E$1:E$4)*LOOKUP(D579,List!B$1:B$2,List!C$1:C$2)))</f>
        <v>0</v>
      </c>
    </row>
    <row r="580" spans="1:26" x14ac:dyDescent="0.3">
      <c r="A580" s="9"/>
      <c r="B580" s="9"/>
      <c r="C580" s="17"/>
      <c r="D580" s="9"/>
      <c r="E580" s="9"/>
      <c r="F580" s="18"/>
      <c r="G580" s="9"/>
      <c r="H580" s="21" t="str">
        <f t="shared" ref="H580:H643" si="9">IF(F580="","",1/F580)</f>
        <v/>
      </c>
      <c r="I580" s="16"/>
      <c r="Z580" s="5">
        <f>IF(OR(D580="",E580=""), 0,IF(OR(E580=List!D$1,E580=List!D$2),1, LOOKUP(E580,List!D$1:D$4,List!E$1:E$4)*LOOKUP(D580,List!B$1:B$2,List!C$1:C$2)))</f>
        <v>0</v>
      </c>
    </row>
    <row r="581" spans="1:26" x14ac:dyDescent="0.3">
      <c r="A581" s="9"/>
      <c r="B581" s="9"/>
      <c r="C581" s="17"/>
      <c r="D581" s="9"/>
      <c r="E581" s="9"/>
      <c r="F581" s="18"/>
      <c r="G581" s="9"/>
      <c r="H581" s="21" t="str">
        <f t="shared" si="9"/>
        <v/>
      </c>
      <c r="I581" s="16"/>
      <c r="Z581" s="5">
        <f>IF(OR(D581="",E581=""), 0,IF(OR(E581=List!D$1,E581=List!D$2),1, LOOKUP(E581,List!D$1:D$4,List!E$1:E$4)*LOOKUP(D581,List!B$1:B$2,List!C$1:C$2)))</f>
        <v>0</v>
      </c>
    </row>
    <row r="582" spans="1:26" x14ac:dyDescent="0.3">
      <c r="A582" s="9"/>
      <c r="B582" s="9"/>
      <c r="C582" s="17"/>
      <c r="D582" s="9"/>
      <c r="E582" s="9"/>
      <c r="F582" s="18"/>
      <c r="G582" s="9"/>
      <c r="H582" s="21" t="str">
        <f t="shared" si="9"/>
        <v/>
      </c>
      <c r="I582" s="16"/>
      <c r="Z582" s="5">
        <f>IF(OR(D582="",E582=""), 0,IF(OR(E582=List!D$1,E582=List!D$2),1, LOOKUP(E582,List!D$1:D$4,List!E$1:E$4)*LOOKUP(D582,List!B$1:B$2,List!C$1:C$2)))</f>
        <v>0</v>
      </c>
    </row>
    <row r="583" spans="1:26" x14ac:dyDescent="0.3">
      <c r="A583" s="9"/>
      <c r="B583" s="9"/>
      <c r="C583" s="17"/>
      <c r="D583" s="9"/>
      <c r="E583" s="9"/>
      <c r="F583" s="18"/>
      <c r="G583" s="9"/>
      <c r="H583" s="21" t="str">
        <f t="shared" si="9"/>
        <v/>
      </c>
      <c r="I583" s="16"/>
      <c r="Z583" s="5">
        <f>IF(OR(D583="",E583=""), 0,IF(OR(E583=List!D$1,E583=List!D$2),1, LOOKUP(E583,List!D$1:D$4,List!E$1:E$4)*LOOKUP(D583,List!B$1:B$2,List!C$1:C$2)))</f>
        <v>0</v>
      </c>
    </row>
    <row r="584" spans="1:26" x14ac:dyDescent="0.3">
      <c r="A584" s="9"/>
      <c r="B584" s="9"/>
      <c r="C584" s="17"/>
      <c r="D584" s="9"/>
      <c r="E584" s="9"/>
      <c r="F584" s="18"/>
      <c r="G584" s="9"/>
      <c r="H584" s="21" t="str">
        <f t="shared" si="9"/>
        <v/>
      </c>
      <c r="I584" s="16"/>
      <c r="Z584" s="5">
        <f>IF(OR(D584="",E584=""), 0,IF(OR(E584=List!D$1,E584=List!D$2),1, LOOKUP(E584,List!D$1:D$4,List!E$1:E$4)*LOOKUP(D584,List!B$1:B$2,List!C$1:C$2)))</f>
        <v>0</v>
      </c>
    </row>
    <row r="585" spans="1:26" x14ac:dyDescent="0.3">
      <c r="A585" s="9"/>
      <c r="B585" s="9"/>
      <c r="C585" s="17"/>
      <c r="D585" s="9"/>
      <c r="E585" s="9"/>
      <c r="F585" s="18"/>
      <c r="G585" s="9"/>
      <c r="H585" s="21" t="str">
        <f t="shared" si="9"/>
        <v/>
      </c>
      <c r="I585" s="16"/>
      <c r="Z585" s="5">
        <f>IF(OR(D585="",E585=""), 0,IF(OR(E585=List!D$1,E585=List!D$2),1, LOOKUP(E585,List!D$1:D$4,List!E$1:E$4)*LOOKUP(D585,List!B$1:B$2,List!C$1:C$2)))</f>
        <v>0</v>
      </c>
    </row>
    <row r="586" spans="1:26" x14ac:dyDescent="0.3">
      <c r="A586" s="9"/>
      <c r="B586" s="9"/>
      <c r="C586" s="17"/>
      <c r="D586" s="9"/>
      <c r="E586" s="9"/>
      <c r="F586" s="18"/>
      <c r="G586" s="9"/>
      <c r="H586" s="21" t="str">
        <f t="shared" si="9"/>
        <v/>
      </c>
      <c r="I586" s="16"/>
      <c r="Z586" s="5">
        <f>IF(OR(D586="",E586=""), 0,IF(OR(E586=List!D$1,E586=List!D$2),1, LOOKUP(E586,List!D$1:D$4,List!E$1:E$4)*LOOKUP(D586,List!B$1:B$2,List!C$1:C$2)))</f>
        <v>0</v>
      </c>
    </row>
    <row r="587" spans="1:26" x14ac:dyDescent="0.3">
      <c r="A587" s="9"/>
      <c r="B587" s="9"/>
      <c r="C587" s="17"/>
      <c r="D587" s="9"/>
      <c r="E587" s="9"/>
      <c r="F587" s="18"/>
      <c r="G587" s="9"/>
      <c r="H587" s="21" t="str">
        <f t="shared" si="9"/>
        <v/>
      </c>
      <c r="I587" s="16"/>
      <c r="Z587" s="5">
        <f>IF(OR(D587="",E587=""), 0,IF(OR(E587=List!D$1,E587=List!D$2),1, LOOKUP(E587,List!D$1:D$4,List!E$1:E$4)*LOOKUP(D587,List!B$1:B$2,List!C$1:C$2)))</f>
        <v>0</v>
      </c>
    </row>
    <row r="588" spans="1:26" x14ac:dyDescent="0.3">
      <c r="A588" s="9"/>
      <c r="B588" s="9"/>
      <c r="C588" s="17"/>
      <c r="D588" s="9"/>
      <c r="E588" s="9"/>
      <c r="F588" s="18"/>
      <c r="G588" s="9"/>
      <c r="H588" s="21" t="str">
        <f t="shared" si="9"/>
        <v/>
      </c>
      <c r="I588" s="16"/>
      <c r="Z588" s="5">
        <f>IF(OR(D588="",E588=""), 0,IF(OR(E588=List!D$1,E588=List!D$2),1, LOOKUP(E588,List!D$1:D$4,List!E$1:E$4)*LOOKUP(D588,List!B$1:B$2,List!C$1:C$2)))</f>
        <v>0</v>
      </c>
    </row>
    <row r="589" spans="1:26" x14ac:dyDescent="0.3">
      <c r="A589" s="9"/>
      <c r="B589" s="9"/>
      <c r="C589" s="17"/>
      <c r="D589" s="9"/>
      <c r="E589" s="9"/>
      <c r="F589" s="18"/>
      <c r="G589" s="9"/>
      <c r="H589" s="21" t="str">
        <f t="shared" si="9"/>
        <v/>
      </c>
      <c r="I589" s="16"/>
      <c r="Z589" s="5">
        <f>IF(OR(D589="",E589=""), 0,IF(OR(E589=List!D$1,E589=List!D$2),1, LOOKUP(E589,List!D$1:D$4,List!E$1:E$4)*LOOKUP(D589,List!B$1:B$2,List!C$1:C$2)))</f>
        <v>0</v>
      </c>
    </row>
    <row r="590" spans="1:26" x14ac:dyDescent="0.3">
      <c r="A590" s="9"/>
      <c r="B590" s="9"/>
      <c r="C590" s="17"/>
      <c r="D590" s="9"/>
      <c r="E590" s="9"/>
      <c r="F590" s="18"/>
      <c r="G590" s="9"/>
      <c r="H590" s="21" t="str">
        <f t="shared" si="9"/>
        <v/>
      </c>
      <c r="I590" s="16"/>
      <c r="Z590" s="5">
        <f>IF(OR(D590="",E590=""), 0,IF(OR(E590=List!D$1,E590=List!D$2),1, LOOKUP(E590,List!D$1:D$4,List!E$1:E$4)*LOOKUP(D590,List!B$1:B$2,List!C$1:C$2)))</f>
        <v>0</v>
      </c>
    </row>
    <row r="591" spans="1:26" x14ac:dyDescent="0.3">
      <c r="A591" s="9"/>
      <c r="B591" s="9"/>
      <c r="C591" s="17"/>
      <c r="D591" s="9"/>
      <c r="E591" s="9"/>
      <c r="F591" s="18"/>
      <c r="G591" s="9"/>
      <c r="H591" s="21" t="str">
        <f t="shared" si="9"/>
        <v/>
      </c>
      <c r="I591" s="16"/>
      <c r="Z591" s="5">
        <f>IF(OR(D591="",E591=""), 0,IF(OR(E591=List!D$1,E591=List!D$2),1, LOOKUP(E591,List!D$1:D$4,List!E$1:E$4)*LOOKUP(D591,List!B$1:B$2,List!C$1:C$2)))</f>
        <v>0</v>
      </c>
    </row>
    <row r="592" spans="1:26" x14ac:dyDescent="0.3">
      <c r="A592" s="9"/>
      <c r="B592" s="9"/>
      <c r="C592" s="17"/>
      <c r="D592" s="9"/>
      <c r="E592" s="9"/>
      <c r="F592" s="18"/>
      <c r="G592" s="9"/>
      <c r="H592" s="21" t="str">
        <f t="shared" si="9"/>
        <v/>
      </c>
      <c r="I592" s="16"/>
      <c r="Z592" s="5">
        <f>IF(OR(D592="",E592=""), 0,IF(OR(E592=List!D$1,E592=List!D$2),1, LOOKUP(E592,List!D$1:D$4,List!E$1:E$4)*LOOKUP(D592,List!B$1:B$2,List!C$1:C$2)))</f>
        <v>0</v>
      </c>
    </row>
    <row r="593" spans="1:26" x14ac:dyDescent="0.3">
      <c r="A593" s="9"/>
      <c r="B593" s="9"/>
      <c r="C593" s="17"/>
      <c r="D593" s="9"/>
      <c r="E593" s="9"/>
      <c r="F593" s="18"/>
      <c r="G593" s="9"/>
      <c r="H593" s="21" t="str">
        <f t="shared" si="9"/>
        <v/>
      </c>
      <c r="I593" s="16"/>
      <c r="Z593" s="5">
        <f>IF(OR(D593="",E593=""), 0,IF(OR(E593=List!D$1,E593=List!D$2),1, LOOKUP(E593,List!D$1:D$4,List!E$1:E$4)*LOOKUP(D593,List!B$1:B$2,List!C$1:C$2)))</f>
        <v>0</v>
      </c>
    </row>
    <row r="594" spans="1:26" x14ac:dyDescent="0.3">
      <c r="A594" s="9"/>
      <c r="B594" s="9"/>
      <c r="C594" s="17"/>
      <c r="D594" s="9"/>
      <c r="E594" s="9"/>
      <c r="F594" s="18"/>
      <c r="G594" s="9"/>
      <c r="H594" s="21" t="str">
        <f t="shared" si="9"/>
        <v/>
      </c>
      <c r="I594" s="16"/>
      <c r="Z594" s="5">
        <f>IF(OR(D594="",E594=""), 0,IF(OR(E594=List!D$1,E594=List!D$2),1, LOOKUP(E594,List!D$1:D$4,List!E$1:E$4)*LOOKUP(D594,List!B$1:B$2,List!C$1:C$2)))</f>
        <v>0</v>
      </c>
    </row>
    <row r="595" spans="1:26" x14ac:dyDescent="0.3">
      <c r="A595" s="9"/>
      <c r="B595" s="9"/>
      <c r="C595" s="17"/>
      <c r="D595" s="9"/>
      <c r="E595" s="9"/>
      <c r="F595" s="18"/>
      <c r="G595" s="9"/>
      <c r="H595" s="21" t="str">
        <f t="shared" si="9"/>
        <v/>
      </c>
      <c r="I595" s="16"/>
      <c r="Z595" s="5">
        <f>IF(OR(D595="",E595=""), 0,IF(OR(E595=List!D$1,E595=List!D$2),1, LOOKUP(E595,List!D$1:D$4,List!E$1:E$4)*LOOKUP(D595,List!B$1:B$2,List!C$1:C$2)))</f>
        <v>0</v>
      </c>
    </row>
    <row r="596" spans="1:26" x14ac:dyDescent="0.3">
      <c r="A596" s="9"/>
      <c r="B596" s="9"/>
      <c r="C596" s="17"/>
      <c r="D596" s="9"/>
      <c r="E596" s="9"/>
      <c r="F596" s="18"/>
      <c r="G596" s="9"/>
      <c r="H596" s="21" t="str">
        <f t="shared" si="9"/>
        <v/>
      </c>
      <c r="I596" s="16"/>
      <c r="Z596" s="5">
        <f>IF(OR(D596="",E596=""), 0,IF(OR(E596=List!D$1,E596=List!D$2),1, LOOKUP(E596,List!D$1:D$4,List!E$1:E$4)*LOOKUP(D596,List!B$1:B$2,List!C$1:C$2)))</f>
        <v>0</v>
      </c>
    </row>
    <row r="597" spans="1:26" x14ac:dyDescent="0.3">
      <c r="A597" s="9"/>
      <c r="B597" s="9"/>
      <c r="C597" s="17"/>
      <c r="D597" s="9"/>
      <c r="E597" s="9"/>
      <c r="F597" s="18"/>
      <c r="G597" s="9"/>
      <c r="H597" s="21" t="str">
        <f t="shared" si="9"/>
        <v/>
      </c>
      <c r="I597" s="16"/>
      <c r="Z597" s="5">
        <f>IF(OR(D597="",E597=""), 0,IF(OR(E597=List!D$1,E597=List!D$2),1, LOOKUP(E597,List!D$1:D$4,List!E$1:E$4)*LOOKUP(D597,List!B$1:B$2,List!C$1:C$2)))</f>
        <v>0</v>
      </c>
    </row>
    <row r="598" spans="1:26" x14ac:dyDescent="0.3">
      <c r="A598" s="9"/>
      <c r="B598" s="9"/>
      <c r="C598" s="17"/>
      <c r="D598" s="9"/>
      <c r="E598" s="9"/>
      <c r="F598" s="18"/>
      <c r="G598" s="9"/>
      <c r="H598" s="21" t="str">
        <f t="shared" si="9"/>
        <v/>
      </c>
      <c r="I598" s="16"/>
      <c r="Z598" s="5">
        <f>IF(OR(D598="",E598=""), 0,IF(OR(E598=List!D$1,E598=List!D$2),1, LOOKUP(E598,List!D$1:D$4,List!E$1:E$4)*LOOKUP(D598,List!B$1:B$2,List!C$1:C$2)))</f>
        <v>0</v>
      </c>
    </row>
    <row r="599" spans="1:26" x14ac:dyDescent="0.3">
      <c r="A599" s="9"/>
      <c r="B599" s="9"/>
      <c r="C599" s="17"/>
      <c r="D599" s="9"/>
      <c r="E599" s="9"/>
      <c r="F599" s="18"/>
      <c r="G599" s="9"/>
      <c r="H599" s="21" t="str">
        <f t="shared" si="9"/>
        <v/>
      </c>
      <c r="I599" s="16"/>
      <c r="Z599" s="5">
        <f>IF(OR(D599="",E599=""), 0,IF(OR(E599=List!D$1,E599=List!D$2),1, LOOKUP(E599,List!D$1:D$4,List!E$1:E$4)*LOOKUP(D599,List!B$1:B$2,List!C$1:C$2)))</f>
        <v>0</v>
      </c>
    </row>
    <row r="600" spans="1:26" x14ac:dyDescent="0.3">
      <c r="A600" s="9"/>
      <c r="B600" s="9"/>
      <c r="C600" s="17"/>
      <c r="D600" s="9"/>
      <c r="E600" s="9"/>
      <c r="F600" s="18"/>
      <c r="G600" s="9"/>
      <c r="H600" s="21" t="str">
        <f t="shared" si="9"/>
        <v/>
      </c>
      <c r="I600" s="16"/>
      <c r="Z600" s="5">
        <f>IF(OR(D600="",E600=""), 0,IF(OR(E600=List!D$1,E600=List!D$2),1, LOOKUP(E600,List!D$1:D$4,List!E$1:E$4)*LOOKUP(D600,List!B$1:B$2,List!C$1:C$2)))</f>
        <v>0</v>
      </c>
    </row>
    <row r="601" spans="1:26" x14ac:dyDescent="0.3">
      <c r="A601" s="9"/>
      <c r="B601" s="9"/>
      <c r="C601" s="17"/>
      <c r="D601" s="9"/>
      <c r="E601" s="9"/>
      <c r="F601" s="18"/>
      <c r="G601" s="9"/>
      <c r="H601" s="21" t="str">
        <f t="shared" si="9"/>
        <v/>
      </c>
      <c r="I601" s="16"/>
      <c r="Z601" s="5">
        <f>IF(OR(D601="",E601=""), 0,IF(OR(E601=List!D$1,E601=List!D$2),1, LOOKUP(E601,List!D$1:D$4,List!E$1:E$4)*LOOKUP(D601,List!B$1:B$2,List!C$1:C$2)))</f>
        <v>0</v>
      </c>
    </row>
    <row r="602" spans="1:26" x14ac:dyDescent="0.3">
      <c r="A602" s="9"/>
      <c r="B602" s="9"/>
      <c r="C602" s="17"/>
      <c r="D602" s="9"/>
      <c r="E602" s="9"/>
      <c r="F602" s="18"/>
      <c r="G602" s="9"/>
      <c r="H602" s="21" t="str">
        <f t="shared" si="9"/>
        <v/>
      </c>
      <c r="I602" s="16"/>
      <c r="Z602" s="5">
        <f>IF(OR(D602="",E602=""), 0,IF(OR(E602=List!D$1,E602=List!D$2),1, LOOKUP(E602,List!D$1:D$4,List!E$1:E$4)*LOOKUP(D602,List!B$1:B$2,List!C$1:C$2)))</f>
        <v>0</v>
      </c>
    </row>
    <row r="603" spans="1:26" x14ac:dyDescent="0.3">
      <c r="A603" s="9"/>
      <c r="B603" s="9"/>
      <c r="C603" s="17"/>
      <c r="D603" s="9"/>
      <c r="E603" s="9"/>
      <c r="F603" s="18"/>
      <c r="G603" s="9"/>
      <c r="H603" s="21" t="str">
        <f t="shared" si="9"/>
        <v/>
      </c>
      <c r="I603" s="16"/>
      <c r="Z603" s="5">
        <f>IF(OR(D603="",E603=""), 0,IF(OR(E603=List!D$1,E603=List!D$2),1, LOOKUP(E603,List!D$1:D$4,List!E$1:E$4)*LOOKUP(D603,List!B$1:B$2,List!C$1:C$2)))</f>
        <v>0</v>
      </c>
    </row>
    <row r="604" spans="1:26" x14ac:dyDescent="0.3">
      <c r="A604" s="9"/>
      <c r="B604" s="9"/>
      <c r="C604" s="17"/>
      <c r="D604" s="9"/>
      <c r="E604" s="9"/>
      <c r="F604" s="18"/>
      <c r="G604" s="9"/>
      <c r="H604" s="21" t="str">
        <f t="shared" si="9"/>
        <v/>
      </c>
      <c r="I604" s="16"/>
      <c r="Z604" s="5">
        <f>IF(OR(D604="",E604=""), 0,IF(OR(E604=List!D$1,E604=List!D$2),1, LOOKUP(E604,List!D$1:D$4,List!E$1:E$4)*LOOKUP(D604,List!B$1:B$2,List!C$1:C$2)))</f>
        <v>0</v>
      </c>
    </row>
    <row r="605" spans="1:26" x14ac:dyDescent="0.3">
      <c r="A605" s="9"/>
      <c r="B605" s="9"/>
      <c r="C605" s="17"/>
      <c r="D605" s="9"/>
      <c r="E605" s="9"/>
      <c r="F605" s="18"/>
      <c r="G605" s="9"/>
      <c r="H605" s="21" t="str">
        <f t="shared" si="9"/>
        <v/>
      </c>
      <c r="I605" s="16"/>
      <c r="Z605" s="5">
        <f>IF(OR(D605="",E605=""), 0,IF(OR(E605=List!D$1,E605=List!D$2),1, LOOKUP(E605,List!D$1:D$4,List!E$1:E$4)*LOOKUP(D605,List!B$1:B$2,List!C$1:C$2)))</f>
        <v>0</v>
      </c>
    </row>
    <row r="606" spans="1:26" x14ac:dyDescent="0.3">
      <c r="A606" s="9"/>
      <c r="B606" s="9"/>
      <c r="C606" s="17"/>
      <c r="D606" s="9"/>
      <c r="E606" s="9"/>
      <c r="F606" s="18"/>
      <c r="G606" s="9"/>
      <c r="H606" s="21" t="str">
        <f t="shared" si="9"/>
        <v/>
      </c>
      <c r="I606" s="16"/>
      <c r="Z606" s="5">
        <f>IF(OR(D606="",E606=""), 0,IF(OR(E606=List!D$1,E606=List!D$2),1, LOOKUP(E606,List!D$1:D$4,List!E$1:E$4)*LOOKUP(D606,List!B$1:B$2,List!C$1:C$2)))</f>
        <v>0</v>
      </c>
    </row>
    <row r="607" spans="1:26" x14ac:dyDescent="0.3">
      <c r="A607" s="9"/>
      <c r="B607" s="9"/>
      <c r="C607" s="17"/>
      <c r="D607" s="9"/>
      <c r="E607" s="9"/>
      <c r="F607" s="18"/>
      <c r="G607" s="9"/>
      <c r="H607" s="21" t="str">
        <f t="shared" si="9"/>
        <v/>
      </c>
      <c r="I607" s="16"/>
      <c r="Z607" s="5">
        <f>IF(OR(D607="",E607=""), 0,IF(OR(E607=List!D$1,E607=List!D$2),1, LOOKUP(E607,List!D$1:D$4,List!E$1:E$4)*LOOKUP(D607,List!B$1:B$2,List!C$1:C$2)))</f>
        <v>0</v>
      </c>
    </row>
    <row r="608" spans="1:26" x14ac:dyDescent="0.3">
      <c r="A608" s="9"/>
      <c r="B608" s="9"/>
      <c r="C608" s="17"/>
      <c r="D608" s="9"/>
      <c r="E608" s="9"/>
      <c r="F608" s="18"/>
      <c r="G608" s="9"/>
      <c r="H608" s="21" t="str">
        <f t="shared" si="9"/>
        <v/>
      </c>
      <c r="I608" s="16"/>
      <c r="Z608" s="5">
        <f>IF(OR(D608="",E608=""), 0,IF(OR(E608=List!D$1,E608=List!D$2),1, LOOKUP(E608,List!D$1:D$4,List!E$1:E$4)*LOOKUP(D608,List!B$1:B$2,List!C$1:C$2)))</f>
        <v>0</v>
      </c>
    </row>
    <row r="609" spans="1:26" x14ac:dyDescent="0.3">
      <c r="A609" s="9"/>
      <c r="B609" s="9"/>
      <c r="C609" s="17"/>
      <c r="D609" s="9"/>
      <c r="E609" s="9"/>
      <c r="F609" s="18"/>
      <c r="G609" s="9"/>
      <c r="H609" s="21" t="str">
        <f t="shared" si="9"/>
        <v/>
      </c>
      <c r="I609" s="16"/>
      <c r="Z609" s="5">
        <f>IF(OR(D609="",E609=""), 0,IF(OR(E609=List!D$1,E609=List!D$2),1, LOOKUP(E609,List!D$1:D$4,List!E$1:E$4)*LOOKUP(D609,List!B$1:B$2,List!C$1:C$2)))</f>
        <v>0</v>
      </c>
    </row>
    <row r="610" spans="1:26" x14ac:dyDescent="0.3">
      <c r="A610" s="9"/>
      <c r="B610" s="9"/>
      <c r="C610" s="17"/>
      <c r="D610" s="9"/>
      <c r="E610" s="9"/>
      <c r="F610" s="18"/>
      <c r="G610" s="9"/>
      <c r="H610" s="21" t="str">
        <f t="shared" si="9"/>
        <v/>
      </c>
      <c r="I610" s="16"/>
      <c r="Z610" s="5">
        <f>IF(OR(D610="",E610=""), 0,IF(OR(E610=List!D$1,E610=List!D$2),1, LOOKUP(E610,List!D$1:D$4,List!E$1:E$4)*LOOKUP(D610,List!B$1:B$2,List!C$1:C$2)))</f>
        <v>0</v>
      </c>
    </row>
    <row r="611" spans="1:26" x14ac:dyDescent="0.3">
      <c r="A611" s="9"/>
      <c r="B611" s="9"/>
      <c r="C611" s="17"/>
      <c r="D611" s="9"/>
      <c r="E611" s="9"/>
      <c r="F611" s="18"/>
      <c r="G611" s="9"/>
      <c r="H611" s="21" t="str">
        <f t="shared" si="9"/>
        <v/>
      </c>
      <c r="I611" s="16"/>
      <c r="Z611" s="5">
        <f>IF(OR(D611="",E611=""), 0,IF(OR(E611=List!D$1,E611=List!D$2),1, LOOKUP(E611,List!D$1:D$4,List!E$1:E$4)*LOOKUP(D611,List!B$1:B$2,List!C$1:C$2)))</f>
        <v>0</v>
      </c>
    </row>
    <row r="612" spans="1:26" x14ac:dyDescent="0.3">
      <c r="A612" s="9"/>
      <c r="B612" s="9"/>
      <c r="C612" s="17"/>
      <c r="D612" s="9"/>
      <c r="E612" s="9"/>
      <c r="F612" s="18"/>
      <c r="G612" s="9"/>
      <c r="H612" s="21" t="str">
        <f t="shared" si="9"/>
        <v/>
      </c>
      <c r="I612" s="16"/>
      <c r="Z612" s="5">
        <f>IF(OR(D612="",E612=""), 0,IF(OR(E612=List!D$1,E612=List!D$2),1, LOOKUP(E612,List!D$1:D$4,List!E$1:E$4)*LOOKUP(D612,List!B$1:B$2,List!C$1:C$2)))</f>
        <v>0</v>
      </c>
    </row>
    <row r="613" spans="1:26" x14ac:dyDescent="0.3">
      <c r="A613" s="9"/>
      <c r="B613" s="9"/>
      <c r="C613" s="17"/>
      <c r="D613" s="9"/>
      <c r="E613" s="9"/>
      <c r="F613" s="18"/>
      <c r="G613" s="9"/>
      <c r="H613" s="21" t="str">
        <f t="shared" si="9"/>
        <v/>
      </c>
      <c r="I613" s="16"/>
      <c r="Z613" s="5">
        <f>IF(OR(D613="",E613=""), 0,IF(OR(E613=List!D$1,E613=List!D$2),1, LOOKUP(E613,List!D$1:D$4,List!E$1:E$4)*LOOKUP(D613,List!B$1:B$2,List!C$1:C$2)))</f>
        <v>0</v>
      </c>
    </row>
    <row r="614" spans="1:26" x14ac:dyDescent="0.3">
      <c r="A614" s="9"/>
      <c r="B614" s="9"/>
      <c r="C614" s="17"/>
      <c r="D614" s="9"/>
      <c r="E614" s="9"/>
      <c r="F614" s="18"/>
      <c r="G614" s="9"/>
      <c r="H614" s="21" t="str">
        <f t="shared" si="9"/>
        <v/>
      </c>
      <c r="I614" s="16"/>
      <c r="Z614" s="5">
        <f>IF(OR(D614="",E614=""), 0,IF(OR(E614=List!D$1,E614=List!D$2),1, LOOKUP(E614,List!D$1:D$4,List!E$1:E$4)*LOOKUP(D614,List!B$1:B$2,List!C$1:C$2)))</f>
        <v>0</v>
      </c>
    </row>
    <row r="615" spans="1:26" x14ac:dyDescent="0.3">
      <c r="A615" s="9"/>
      <c r="B615" s="9"/>
      <c r="C615" s="17"/>
      <c r="D615" s="9"/>
      <c r="E615" s="9"/>
      <c r="F615" s="18"/>
      <c r="G615" s="9"/>
      <c r="H615" s="21" t="str">
        <f t="shared" si="9"/>
        <v/>
      </c>
      <c r="I615" s="16"/>
      <c r="Z615" s="5">
        <f>IF(OR(D615="",E615=""), 0,IF(OR(E615=List!D$1,E615=List!D$2),1, LOOKUP(E615,List!D$1:D$4,List!E$1:E$4)*LOOKUP(D615,List!B$1:B$2,List!C$1:C$2)))</f>
        <v>0</v>
      </c>
    </row>
    <row r="616" spans="1:26" x14ac:dyDescent="0.3">
      <c r="A616" s="9"/>
      <c r="B616" s="9"/>
      <c r="C616" s="17"/>
      <c r="D616" s="9"/>
      <c r="E616" s="9"/>
      <c r="F616" s="18"/>
      <c r="G616" s="9"/>
      <c r="H616" s="21" t="str">
        <f t="shared" si="9"/>
        <v/>
      </c>
      <c r="I616" s="16"/>
      <c r="Z616" s="5">
        <f>IF(OR(D616="",E616=""), 0,IF(OR(E616=List!D$1,E616=List!D$2),1, LOOKUP(E616,List!D$1:D$4,List!E$1:E$4)*LOOKUP(D616,List!B$1:B$2,List!C$1:C$2)))</f>
        <v>0</v>
      </c>
    </row>
    <row r="617" spans="1:26" x14ac:dyDescent="0.3">
      <c r="A617" s="9"/>
      <c r="B617" s="9"/>
      <c r="C617" s="17"/>
      <c r="D617" s="9"/>
      <c r="E617" s="9"/>
      <c r="F617" s="18"/>
      <c r="G617" s="9"/>
      <c r="H617" s="21" t="str">
        <f t="shared" si="9"/>
        <v/>
      </c>
      <c r="I617" s="16"/>
      <c r="Z617" s="5">
        <f>IF(OR(D617="",E617=""), 0,IF(OR(E617=List!D$1,E617=List!D$2),1, LOOKUP(E617,List!D$1:D$4,List!E$1:E$4)*LOOKUP(D617,List!B$1:B$2,List!C$1:C$2)))</f>
        <v>0</v>
      </c>
    </row>
    <row r="618" spans="1:26" x14ac:dyDescent="0.3">
      <c r="A618" s="9"/>
      <c r="B618" s="9"/>
      <c r="C618" s="17"/>
      <c r="D618" s="9"/>
      <c r="E618" s="9"/>
      <c r="F618" s="18"/>
      <c r="G618" s="9"/>
      <c r="H618" s="21" t="str">
        <f t="shared" si="9"/>
        <v/>
      </c>
      <c r="I618" s="16"/>
      <c r="Z618" s="5">
        <f>IF(OR(D618="",E618=""), 0,IF(OR(E618=List!D$1,E618=List!D$2),1, LOOKUP(E618,List!D$1:D$4,List!E$1:E$4)*LOOKUP(D618,List!B$1:B$2,List!C$1:C$2)))</f>
        <v>0</v>
      </c>
    </row>
    <row r="619" spans="1:26" x14ac:dyDescent="0.3">
      <c r="A619" s="9"/>
      <c r="B619" s="9"/>
      <c r="C619" s="17"/>
      <c r="D619" s="9"/>
      <c r="E619" s="9"/>
      <c r="F619" s="18"/>
      <c r="G619" s="9"/>
      <c r="H619" s="21" t="str">
        <f t="shared" si="9"/>
        <v/>
      </c>
      <c r="I619" s="16"/>
      <c r="Z619" s="5">
        <f>IF(OR(D619="",E619=""), 0,IF(OR(E619=List!D$1,E619=List!D$2),1, LOOKUP(E619,List!D$1:D$4,List!E$1:E$4)*LOOKUP(D619,List!B$1:B$2,List!C$1:C$2)))</f>
        <v>0</v>
      </c>
    </row>
    <row r="620" spans="1:26" x14ac:dyDescent="0.3">
      <c r="A620" s="9"/>
      <c r="B620" s="9"/>
      <c r="C620" s="17"/>
      <c r="D620" s="9"/>
      <c r="E620" s="9"/>
      <c r="F620" s="18"/>
      <c r="G620" s="9"/>
      <c r="H620" s="21" t="str">
        <f t="shared" si="9"/>
        <v/>
      </c>
      <c r="I620" s="16"/>
      <c r="Z620" s="5">
        <f>IF(OR(D620="",E620=""), 0,IF(OR(E620=List!D$1,E620=List!D$2),1, LOOKUP(E620,List!D$1:D$4,List!E$1:E$4)*LOOKUP(D620,List!B$1:B$2,List!C$1:C$2)))</f>
        <v>0</v>
      </c>
    </row>
    <row r="621" spans="1:26" x14ac:dyDescent="0.3">
      <c r="A621" s="9"/>
      <c r="B621" s="9"/>
      <c r="C621" s="17"/>
      <c r="D621" s="9"/>
      <c r="E621" s="9"/>
      <c r="F621" s="18"/>
      <c r="G621" s="9"/>
      <c r="H621" s="21" t="str">
        <f t="shared" si="9"/>
        <v/>
      </c>
      <c r="I621" s="16"/>
      <c r="Z621" s="5">
        <f>IF(OR(D621="",E621=""), 0,IF(OR(E621=List!D$1,E621=List!D$2),1, LOOKUP(E621,List!D$1:D$4,List!E$1:E$4)*LOOKUP(D621,List!B$1:B$2,List!C$1:C$2)))</f>
        <v>0</v>
      </c>
    </row>
    <row r="622" spans="1:26" x14ac:dyDescent="0.3">
      <c r="A622" s="9"/>
      <c r="B622" s="9"/>
      <c r="C622" s="17"/>
      <c r="D622" s="9"/>
      <c r="E622" s="9"/>
      <c r="F622" s="18"/>
      <c r="G622" s="9"/>
      <c r="H622" s="21" t="str">
        <f t="shared" si="9"/>
        <v/>
      </c>
      <c r="I622" s="16"/>
      <c r="Z622" s="5">
        <f>IF(OR(D622="",E622=""), 0,IF(OR(E622=List!D$1,E622=List!D$2),1, LOOKUP(E622,List!D$1:D$4,List!E$1:E$4)*LOOKUP(D622,List!B$1:B$2,List!C$1:C$2)))</f>
        <v>0</v>
      </c>
    </row>
    <row r="623" spans="1:26" x14ac:dyDescent="0.3">
      <c r="A623" s="9"/>
      <c r="B623" s="9"/>
      <c r="C623" s="17"/>
      <c r="D623" s="9"/>
      <c r="E623" s="9"/>
      <c r="F623" s="18"/>
      <c r="G623" s="9"/>
      <c r="H623" s="21" t="str">
        <f t="shared" si="9"/>
        <v/>
      </c>
      <c r="I623" s="16"/>
      <c r="Z623" s="5">
        <f>IF(OR(D623="",E623=""), 0,IF(OR(E623=List!D$1,E623=List!D$2),1, LOOKUP(E623,List!D$1:D$4,List!E$1:E$4)*LOOKUP(D623,List!B$1:B$2,List!C$1:C$2)))</f>
        <v>0</v>
      </c>
    </row>
    <row r="624" spans="1:26" x14ac:dyDescent="0.3">
      <c r="A624" s="9"/>
      <c r="B624" s="9"/>
      <c r="C624" s="17"/>
      <c r="D624" s="9"/>
      <c r="E624" s="9"/>
      <c r="F624" s="18"/>
      <c r="G624" s="9"/>
      <c r="H624" s="21" t="str">
        <f t="shared" si="9"/>
        <v/>
      </c>
      <c r="I624" s="16"/>
      <c r="Z624" s="5">
        <f>IF(OR(D624="",E624=""), 0,IF(OR(E624=List!D$1,E624=List!D$2),1, LOOKUP(E624,List!D$1:D$4,List!E$1:E$4)*LOOKUP(D624,List!B$1:B$2,List!C$1:C$2)))</f>
        <v>0</v>
      </c>
    </row>
    <row r="625" spans="1:26" x14ac:dyDescent="0.3">
      <c r="A625" s="9"/>
      <c r="B625" s="9"/>
      <c r="C625" s="17"/>
      <c r="D625" s="9"/>
      <c r="E625" s="9"/>
      <c r="F625" s="18"/>
      <c r="G625" s="9"/>
      <c r="H625" s="21" t="str">
        <f t="shared" si="9"/>
        <v/>
      </c>
      <c r="I625" s="16"/>
      <c r="Z625" s="5">
        <f>IF(OR(D625="",E625=""), 0,IF(OR(E625=List!D$1,E625=List!D$2),1, LOOKUP(E625,List!D$1:D$4,List!E$1:E$4)*LOOKUP(D625,List!B$1:B$2,List!C$1:C$2)))</f>
        <v>0</v>
      </c>
    </row>
    <row r="626" spans="1:26" x14ac:dyDescent="0.3">
      <c r="A626" s="9"/>
      <c r="B626" s="9"/>
      <c r="C626" s="17"/>
      <c r="D626" s="9"/>
      <c r="E626" s="9"/>
      <c r="F626" s="18"/>
      <c r="G626" s="9"/>
      <c r="H626" s="21" t="str">
        <f t="shared" si="9"/>
        <v/>
      </c>
      <c r="I626" s="16"/>
      <c r="Z626" s="5">
        <f>IF(OR(D626="",E626=""), 0,IF(OR(E626=List!D$1,E626=List!D$2),1, LOOKUP(E626,List!D$1:D$4,List!E$1:E$4)*LOOKUP(D626,List!B$1:B$2,List!C$1:C$2)))</f>
        <v>0</v>
      </c>
    </row>
    <row r="627" spans="1:26" x14ac:dyDescent="0.3">
      <c r="A627" s="9"/>
      <c r="B627" s="9"/>
      <c r="C627" s="17"/>
      <c r="D627" s="9"/>
      <c r="E627" s="9"/>
      <c r="F627" s="18"/>
      <c r="G627" s="9"/>
      <c r="H627" s="21" t="str">
        <f t="shared" si="9"/>
        <v/>
      </c>
      <c r="I627" s="16"/>
      <c r="Z627" s="5">
        <f>IF(OR(D627="",E627=""), 0,IF(OR(E627=List!D$1,E627=List!D$2),1, LOOKUP(E627,List!D$1:D$4,List!E$1:E$4)*LOOKUP(D627,List!B$1:B$2,List!C$1:C$2)))</f>
        <v>0</v>
      </c>
    </row>
    <row r="628" spans="1:26" x14ac:dyDescent="0.3">
      <c r="A628" s="9"/>
      <c r="B628" s="9"/>
      <c r="C628" s="17"/>
      <c r="D628" s="9"/>
      <c r="E628" s="9"/>
      <c r="F628" s="18"/>
      <c r="G628" s="9"/>
      <c r="H628" s="21" t="str">
        <f t="shared" si="9"/>
        <v/>
      </c>
      <c r="I628" s="16"/>
      <c r="Z628" s="5">
        <f>IF(OR(D628="",E628=""), 0,IF(OR(E628=List!D$1,E628=List!D$2),1, LOOKUP(E628,List!D$1:D$4,List!E$1:E$4)*LOOKUP(D628,List!B$1:B$2,List!C$1:C$2)))</f>
        <v>0</v>
      </c>
    </row>
    <row r="629" spans="1:26" x14ac:dyDescent="0.3">
      <c r="A629" s="9"/>
      <c r="B629" s="9"/>
      <c r="C629" s="17"/>
      <c r="D629" s="9"/>
      <c r="E629" s="9"/>
      <c r="F629" s="18"/>
      <c r="G629" s="9"/>
      <c r="H629" s="21" t="str">
        <f t="shared" si="9"/>
        <v/>
      </c>
      <c r="I629" s="16"/>
      <c r="Z629" s="5">
        <f>IF(OR(D629="",E629=""), 0,IF(OR(E629=List!D$1,E629=List!D$2),1, LOOKUP(E629,List!D$1:D$4,List!E$1:E$4)*LOOKUP(D629,List!B$1:B$2,List!C$1:C$2)))</f>
        <v>0</v>
      </c>
    </row>
    <row r="630" spans="1:26" x14ac:dyDescent="0.3">
      <c r="A630" s="9"/>
      <c r="B630" s="9"/>
      <c r="C630" s="17"/>
      <c r="D630" s="9"/>
      <c r="E630" s="9"/>
      <c r="F630" s="18"/>
      <c r="G630" s="9"/>
      <c r="H630" s="21" t="str">
        <f t="shared" si="9"/>
        <v/>
      </c>
      <c r="I630" s="16"/>
      <c r="Z630" s="5">
        <f>IF(OR(D630="",E630=""), 0,IF(OR(E630=List!D$1,E630=List!D$2),1, LOOKUP(E630,List!D$1:D$4,List!E$1:E$4)*LOOKUP(D630,List!B$1:B$2,List!C$1:C$2)))</f>
        <v>0</v>
      </c>
    </row>
    <row r="631" spans="1:26" x14ac:dyDescent="0.3">
      <c r="A631" s="9"/>
      <c r="B631" s="9"/>
      <c r="C631" s="17"/>
      <c r="D631" s="9"/>
      <c r="E631" s="9"/>
      <c r="F631" s="18"/>
      <c r="G631" s="9"/>
      <c r="H631" s="21" t="str">
        <f t="shared" si="9"/>
        <v/>
      </c>
      <c r="I631" s="16"/>
      <c r="Z631" s="5">
        <f>IF(OR(D631="",E631=""), 0,IF(OR(E631=List!D$1,E631=List!D$2),1, LOOKUP(E631,List!D$1:D$4,List!E$1:E$4)*LOOKUP(D631,List!B$1:B$2,List!C$1:C$2)))</f>
        <v>0</v>
      </c>
    </row>
    <row r="632" spans="1:26" x14ac:dyDescent="0.3">
      <c r="A632" s="9"/>
      <c r="B632" s="9"/>
      <c r="C632" s="17"/>
      <c r="D632" s="9"/>
      <c r="E632" s="9"/>
      <c r="F632" s="18"/>
      <c r="G632" s="9"/>
      <c r="H632" s="21" t="str">
        <f t="shared" si="9"/>
        <v/>
      </c>
      <c r="I632" s="16"/>
      <c r="Z632" s="5">
        <f>IF(OR(D632="",E632=""), 0,IF(OR(E632=List!D$1,E632=List!D$2),1, LOOKUP(E632,List!D$1:D$4,List!E$1:E$4)*LOOKUP(D632,List!B$1:B$2,List!C$1:C$2)))</f>
        <v>0</v>
      </c>
    </row>
    <row r="633" spans="1:26" x14ac:dyDescent="0.3">
      <c r="A633" s="9"/>
      <c r="B633" s="9"/>
      <c r="C633" s="17"/>
      <c r="D633" s="9"/>
      <c r="E633" s="9"/>
      <c r="F633" s="18"/>
      <c r="G633" s="9"/>
      <c r="H633" s="21" t="str">
        <f t="shared" si="9"/>
        <v/>
      </c>
      <c r="I633" s="16"/>
      <c r="Z633" s="5">
        <f>IF(OR(D633="",E633=""), 0,IF(OR(E633=List!D$1,E633=List!D$2),1, LOOKUP(E633,List!D$1:D$4,List!E$1:E$4)*LOOKUP(D633,List!B$1:B$2,List!C$1:C$2)))</f>
        <v>0</v>
      </c>
    </row>
    <row r="634" spans="1:26" x14ac:dyDescent="0.3">
      <c r="A634" s="9"/>
      <c r="B634" s="9"/>
      <c r="C634" s="17"/>
      <c r="D634" s="9"/>
      <c r="E634" s="9"/>
      <c r="F634" s="18"/>
      <c r="G634" s="9"/>
      <c r="H634" s="21" t="str">
        <f t="shared" si="9"/>
        <v/>
      </c>
      <c r="I634" s="16"/>
      <c r="Z634" s="5">
        <f>IF(OR(D634="",E634=""), 0,IF(OR(E634=List!D$1,E634=List!D$2),1, LOOKUP(E634,List!D$1:D$4,List!E$1:E$4)*LOOKUP(D634,List!B$1:B$2,List!C$1:C$2)))</f>
        <v>0</v>
      </c>
    </row>
    <row r="635" spans="1:26" x14ac:dyDescent="0.3">
      <c r="A635" s="9"/>
      <c r="B635" s="9"/>
      <c r="C635" s="17"/>
      <c r="D635" s="9"/>
      <c r="E635" s="9"/>
      <c r="F635" s="18"/>
      <c r="G635" s="9"/>
      <c r="H635" s="21" t="str">
        <f t="shared" si="9"/>
        <v/>
      </c>
      <c r="I635" s="16"/>
      <c r="Z635" s="5">
        <f>IF(OR(D635="",E635=""), 0,IF(OR(E635=List!D$1,E635=List!D$2),1, LOOKUP(E635,List!D$1:D$4,List!E$1:E$4)*LOOKUP(D635,List!B$1:B$2,List!C$1:C$2)))</f>
        <v>0</v>
      </c>
    </row>
    <row r="636" spans="1:26" x14ac:dyDescent="0.3">
      <c r="A636" s="9"/>
      <c r="B636" s="9"/>
      <c r="C636" s="17"/>
      <c r="D636" s="9"/>
      <c r="E636" s="9"/>
      <c r="F636" s="18"/>
      <c r="G636" s="9"/>
      <c r="H636" s="21" t="str">
        <f t="shared" si="9"/>
        <v/>
      </c>
      <c r="I636" s="16"/>
      <c r="Z636" s="5">
        <f>IF(OR(D636="",E636=""), 0,IF(OR(E636=List!D$1,E636=List!D$2),1, LOOKUP(E636,List!D$1:D$4,List!E$1:E$4)*LOOKUP(D636,List!B$1:B$2,List!C$1:C$2)))</f>
        <v>0</v>
      </c>
    </row>
    <row r="637" spans="1:26" x14ac:dyDescent="0.3">
      <c r="A637" s="9"/>
      <c r="B637" s="9"/>
      <c r="C637" s="17"/>
      <c r="D637" s="9"/>
      <c r="E637" s="9"/>
      <c r="F637" s="18"/>
      <c r="G637" s="9"/>
      <c r="H637" s="21" t="str">
        <f t="shared" si="9"/>
        <v/>
      </c>
      <c r="I637" s="16"/>
      <c r="Z637" s="5">
        <f>IF(OR(D637="",E637=""), 0,IF(OR(E637=List!D$1,E637=List!D$2),1, LOOKUP(E637,List!D$1:D$4,List!E$1:E$4)*LOOKUP(D637,List!B$1:B$2,List!C$1:C$2)))</f>
        <v>0</v>
      </c>
    </row>
    <row r="638" spans="1:26" x14ac:dyDescent="0.3">
      <c r="A638" s="9"/>
      <c r="B638" s="9"/>
      <c r="C638" s="17"/>
      <c r="D638" s="9"/>
      <c r="E638" s="9"/>
      <c r="F638" s="18"/>
      <c r="G638" s="9"/>
      <c r="H638" s="21" t="str">
        <f t="shared" si="9"/>
        <v/>
      </c>
      <c r="I638" s="16"/>
      <c r="Z638" s="5">
        <f>IF(OR(D638="",E638=""), 0,IF(OR(E638=List!D$1,E638=List!D$2),1, LOOKUP(E638,List!D$1:D$4,List!E$1:E$4)*LOOKUP(D638,List!B$1:B$2,List!C$1:C$2)))</f>
        <v>0</v>
      </c>
    </row>
    <row r="639" spans="1:26" x14ac:dyDescent="0.3">
      <c r="A639" s="9"/>
      <c r="B639" s="9"/>
      <c r="C639" s="17"/>
      <c r="D639" s="9"/>
      <c r="E639" s="9"/>
      <c r="F639" s="18"/>
      <c r="G639" s="9"/>
      <c r="H639" s="21" t="str">
        <f t="shared" si="9"/>
        <v/>
      </c>
      <c r="I639" s="16"/>
      <c r="Z639" s="5">
        <f>IF(OR(D639="",E639=""), 0,IF(OR(E639=List!D$1,E639=List!D$2),1, LOOKUP(E639,List!D$1:D$4,List!E$1:E$4)*LOOKUP(D639,List!B$1:B$2,List!C$1:C$2)))</f>
        <v>0</v>
      </c>
    </row>
    <row r="640" spans="1:26" x14ac:dyDescent="0.3">
      <c r="A640" s="9"/>
      <c r="B640" s="9"/>
      <c r="C640" s="17"/>
      <c r="D640" s="9"/>
      <c r="E640" s="9"/>
      <c r="F640" s="18"/>
      <c r="G640" s="9"/>
      <c r="H640" s="21" t="str">
        <f t="shared" si="9"/>
        <v/>
      </c>
      <c r="I640" s="16"/>
      <c r="Z640" s="5">
        <f>IF(OR(D640="",E640=""), 0,IF(OR(E640=List!D$1,E640=List!D$2),1, LOOKUP(E640,List!D$1:D$4,List!E$1:E$4)*LOOKUP(D640,List!B$1:B$2,List!C$1:C$2)))</f>
        <v>0</v>
      </c>
    </row>
    <row r="641" spans="1:26" x14ac:dyDescent="0.3">
      <c r="A641" s="9"/>
      <c r="B641" s="9"/>
      <c r="C641" s="17"/>
      <c r="D641" s="9"/>
      <c r="E641" s="9"/>
      <c r="F641" s="18"/>
      <c r="G641" s="9"/>
      <c r="H641" s="21" t="str">
        <f t="shared" si="9"/>
        <v/>
      </c>
      <c r="I641" s="16"/>
      <c r="Z641" s="5">
        <f>IF(OR(D641="",E641=""), 0,IF(OR(E641=List!D$1,E641=List!D$2),1, LOOKUP(E641,List!D$1:D$4,List!E$1:E$4)*LOOKUP(D641,List!B$1:B$2,List!C$1:C$2)))</f>
        <v>0</v>
      </c>
    </row>
    <row r="642" spans="1:26" x14ac:dyDescent="0.3">
      <c r="A642" s="9"/>
      <c r="B642" s="9"/>
      <c r="C642" s="17"/>
      <c r="D642" s="9"/>
      <c r="E642" s="9"/>
      <c r="F642" s="18"/>
      <c r="G642" s="9"/>
      <c r="H642" s="21" t="str">
        <f t="shared" si="9"/>
        <v/>
      </c>
      <c r="I642" s="16"/>
      <c r="Z642" s="5">
        <f>IF(OR(D642="",E642=""), 0,IF(OR(E642=List!D$1,E642=List!D$2),1, LOOKUP(E642,List!D$1:D$4,List!E$1:E$4)*LOOKUP(D642,List!B$1:B$2,List!C$1:C$2)))</f>
        <v>0</v>
      </c>
    </row>
    <row r="643" spans="1:26" x14ac:dyDescent="0.3">
      <c r="A643" s="9"/>
      <c r="B643" s="9"/>
      <c r="C643" s="17"/>
      <c r="D643" s="9"/>
      <c r="E643" s="9"/>
      <c r="F643" s="18"/>
      <c r="G643" s="9"/>
      <c r="H643" s="21" t="str">
        <f t="shared" si="9"/>
        <v/>
      </c>
      <c r="I643" s="16"/>
      <c r="Z643" s="5">
        <f>IF(OR(D643="",E643=""), 0,IF(OR(E643=List!D$1,E643=List!D$2),1, LOOKUP(E643,List!D$1:D$4,List!E$1:E$4)*LOOKUP(D643,List!B$1:B$2,List!C$1:C$2)))</f>
        <v>0</v>
      </c>
    </row>
    <row r="644" spans="1:26" x14ac:dyDescent="0.3">
      <c r="A644" s="9"/>
      <c r="B644" s="9"/>
      <c r="C644" s="17"/>
      <c r="D644" s="9"/>
      <c r="E644" s="9"/>
      <c r="F644" s="18"/>
      <c r="G644" s="9"/>
      <c r="H644" s="21" t="str">
        <f t="shared" ref="H644:H707" si="10">IF(F644="","",1/F644)</f>
        <v/>
      </c>
      <c r="I644" s="16"/>
      <c r="Z644" s="5">
        <f>IF(OR(D644="",E644=""), 0,IF(OR(E644=List!D$1,E644=List!D$2),1, LOOKUP(E644,List!D$1:D$4,List!E$1:E$4)*LOOKUP(D644,List!B$1:B$2,List!C$1:C$2)))</f>
        <v>0</v>
      </c>
    </row>
    <row r="645" spans="1:26" x14ac:dyDescent="0.3">
      <c r="A645" s="9"/>
      <c r="B645" s="9"/>
      <c r="C645" s="17"/>
      <c r="D645" s="9"/>
      <c r="E645" s="9"/>
      <c r="F645" s="18"/>
      <c r="G645" s="9"/>
      <c r="H645" s="21" t="str">
        <f t="shared" si="10"/>
        <v/>
      </c>
      <c r="I645" s="16"/>
      <c r="Z645" s="5">
        <f>IF(OR(D645="",E645=""), 0,IF(OR(E645=List!D$1,E645=List!D$2),1, LOOKUP(E645,List!D$1:D$4,List!E$1:E$4)*LOOKUP(D645,List!B$1:B$2,List!C$1:C$2)))</f>
        <v>0</v>
      </c>
    </row>
    <row r="646" spans="1:26" x14ac:dyDescent="0.3">
      <c r="A646" s="9"/>
      <c r="B646" s="9"/>
      <c r="C646" s="17"/>
      <c r="D646" s="9"/>
      <c r="E646" s="9"/>
      <c r="F646" s="18"/>
      <c r="G646" s="9"/>
      <c r="H646" s="21" t="str">
        <f t="shared" si="10"/>
        <v/>
      </c>
      <c r="I646" s="16"/>
      <c r="Z646" s="5">
        <f>IF(OR(D646="",E646=""), 0,IF(OR(E646=List!D$1,E646=List!D$2),1, LOOKUP(E646,List!D$1:D$4,List!E$1:E$4)*LOOKUP(D646,List!B$1:B$2,List!C$1:C$2)))</f>
        <v>0</v>
      </c>
    </row>
    <row r="647" spans="1:26" x14ac:dyDescent="0.3">
      <c r="A647" s="9"/>
      <c r="B647" s="9"/>
      <c r="C647" s="17"/>
      <c r="D647" s="9"/>
      <c r="E647" s="9"/>
      <c r="F647" s="18"/>
      <c r="G647" s="9"/>
      <c r="H647" s="21" t="str">
        <f t="shared" si="10"/>
        <v/>
      </c>
      <c r="I647" s="16"/>
      <c r="Z647" s="5">
        <f>IF(OR(D647="",E647=""), 0,IF(OR(E647=List!D$1,E647=List!D$2),1, LOOKUP(E647,List!D$1:D$4,List!E$1:E$4)*LOOKUP(D647,List!B$1:B$2,List!C$1:C$2)))</f>
        <v>0</v>
      </c>
    </row>
    <row r="648" spans="1:26" x14ac:dyDescent="0.3">
      <c r="A648" s="9"/>
      <c r="B648" s="9"/>
      <c r="C648" s="17"/>
      <c r="D648" s="9"/>
      <c r="E648" s="9"/>
      <c r="F648" s="18"/>
      <c r="G648" s="9"/>
      <c r="H648" s="21" t="str">
        <f t="shared" si="10"/>
        <v/>
      </c>
      <c r="I648" s="16"/>
      <c r="Z648" s="5">
        <f>IF(OR(D648="",E648=""), 0,IF(OR(E648=List!D$1,E648=List!D$2),1, LOOKUP(E648,List!D$1:D$4,List!E$1:E$4)*LOOKUP(D648,List!B$1:B$2,List!C$1:C$2)))</f>
        <v>0</v>
      </c>
    </row>
    <row r="649" spans="1:26" x14ac:dyDescent="0.3">
      <c r="A649" s="9"/>
      <c r="B649" s="9"/>
      <c r="C649" s="17"/>
      <c r="D649" s="9"/>
      <c r="E649" s="9"/>
      <c r="F649" s="18"/>
      <c r="G649" s="9"/>
      <c r="H649" s="21" t="str">
        <f t="shared" si="10"/>
        <v/>
      </c>
      <c r="I649" s="16"/>
      <c r="Z649" s="5">
        <f>IF(OR(D649="",E649=""), 0,IF(OR(E649=List!D$1,E649=List!D$2),1, LOOKUP(E649,List!D$1:D$4,List!E$1:E$4)*LOOKUP(D649,List!B$1:B$2,List!C$1:C$2)))</f>
        <v>0</v>
      </c>
    </row>
    <row r="650" spans="1:26" x14ac:dyDescent="0.3">
      <c r="A650" s="9"/>
      <c r="B650" s="9"/>
      <c r="C650" s="17"/>
      <c r="D650" s="9"/>
      <c r="E650" s="9"/>
      <c r="F650" s="18"/>
      <c r="G650" s="9"/>
      <c r="H650" s="21" t="str">
        <f t="shared" si="10"/>
        <v/>
      </c>
      <c r="I650" s="16"/>
      <c r="Z650" s="5">
        <f>IF(OR(D650="",E650=""), 0,IF(OR(E650=List!D$1,E650=List!D$2),1, LOOKUP(E650,List!D$1:D$4,List!E$1:E$4)*LOOKUP(D650,List!B$1:B$2,List!C$1:C$2)))</f>
        <v>0</v>
      </c>
    </row>
    <row r="651" spans="1:26" x14ac:dyDescent="0.3">
      <c r="A651" s="9"/>
      <c r="B651" s="9"/>
      <c r="C651" s="17"/>
      <c r="D651" s="9"/>
      <c r="E651" s="9"/>
      <c r="F651" s="18"/>
      <c r="G651" s="9"/>
      <c r="H651" s="21" t="str">
        <f t="shared" si="10"/>
        <v/>
      </c>
      <c r="I651" s="16"/>
      <c r="Z651" s="5">
        <f>IF(OR(D651="",E651=""), 0,IF(OR(E651=List!D$1,E651=List!D$2),1, LOOKUP(E651,List!D$1:D$4,List!E$1:E$4)*LOOKUP(D651,List!B$1:B$2,List!C$1:C$2)))</f>
        <v>0</v>
      </c>
    </row>
    <row r="652" spans="1:26" x14ac:dyDescent="0.3">
      <c r="A652" s="9"/>
      <c r="B652" s="9"/>
      <c r="C652" s="17"/>
      <c r="D652" s="9"/>
      <c r="E652" s="9"/>
      <c r="F652" s="18"/>
      <c r="G652" s="9"/>
      <c r="H652" s="21" t="str">
        <f t="shared" si="10"/>
        <v/>
      </c>
      <c r="I652" s="16"/>
      <c r="Z652" s="5">
        <f>IF(OR(D652="",E652=""), 0,IF(OR(E652=List!D$1,E652=List!D$2),1, LOOKUP(E652,List!D$1:D$4,List!E$1:E$4)*LOOKUP(D652,List!B$1:B$2,List!C$1:C$2)))</f>
        <v>0</v>
      </c>
    </row>
    <row r="653" spans="1:26" x14ac:dyDescent="0.3">
      <c r="A653" s="9"/>
      <c r="B653" s="9"/>
      <c r="C653" s="17"/>
      <c r="D653" s="9"/>
      <c r="E653" s="9"/>
      <c r="F653" s="18"/>
      <c r="G653" s="9"/>
      <c r="H653" s="21" t="str">
        <f t="shared" si="10"/>
        <v/>
      </c>
      <c r="I653" s="16"/>
      <c r="Z653" s="5">
        <f>IF(OR(D653="",E653=""), 0,IF(OR(E653=List!D$1,E653=List!D$2),1, LOOKUP(E653,List!D$1:D$4,List!E$1:E$4)*LOOKUP(D653,List!B$1:B$2,List!C$1:C$2)))</f>
        <v>0</v>
      </c>
    </row>
    <row r="654" spans="1:26" x14ac:dyDescent="0.3">
      <c r="A654" s="9"/>
      <c r="B654" s="9"/>
      <c r="C654" s="17"/>
      <c r="D654" s="9"/>
      <c r="E654" s="9"/>
      <c r="F654" s="18"/>
      <c r="G654" s="9"/>
      <c r="H654" s="21" t="str">
        <f t="shared" si="10"/>
        <v/>
      </c>
      <c r="I654" s="16"/>
      <c r="Z654" s="5">
        <f>IF(OR(D654="",E654=""), 0,IF(OR(E654=List!D$1,E654=List!D$2),1, LOOKUP(E654,List!D$1:D$4,List!E$1:E$4)*LOOKUP(D654,List!B$1:B$2,List!C$1:C$2)))</f>
        <v>0</v>
      </c>
    </row>
    <row r="655" spans="1:26" x14ac:dyDescent="0.3">
      <c r="A655" s="9"/>
      <c r="B655" s="9"/>
      <c r="C655" s="17"/>
      <c r="D655" s="9"/>
      <c r="E655" s="9"/>
      <c r="F655" s="18"/>
      <c r="G655" s="9"/>
      <c r="H655" s="21" t="str">
        <f t="shared" si="10"/>
        <v/>
      </c>
      <c r="I655" s="16"/>
      <c r="Z655" s="5">
        <f>IF(OR(D655="",E655=""), 0,IF(OR(E655=List!D$1,E655=List!D$2),1, LOOKUP(E655,List!D$1:D$4,List!E$1:E$4)*LOOKUP(D655,List!B$1:B$2,List!C$1:C$2)))</f>
        <v>0</v>
      </c>
    </row>
    <row r="656" spans="1:26" x14ac:dyDescent="0.3">
      <c r="A656" s="9"/>
      <c r="B656" s="9"/>
      <c r="C656" s="17"/>
      <c r="D656" s="9"/>
      <c r="E656" s="9"/>
      <c r="F656" s="18"/>
      <c r="G656" s="9"/>
      <c r="H656" s="21" t="str">
        <f t="shared" si="10"/>
        <v/>
      </c>
      <c r="I656" s="16"/>
      <c r="Z656" s="5">
        <f>IF(OR(D656="",E656=""), 0,IF(OR(E656=List!D$1,E656=List!D$2),1, LOOKUP(E656,List!D$1:D$4,List!E$1:E$4)*LOOKUP(D656,List!B$1:B$2,List!C$1:C$2)))</f>
        <v>0</v>
      </c>
    </row>
    <row r="657" spans="1:26" x14ac:dyDescent="0.3">
      <c r="A657" s="9"/>
      <c r="B657" s="9"/>
      <c r="C657" s="17"/>
      <c r="D657" s="9"/>
      <c r="E657" s="9"/>
      <c r="F657" s="18"/>
      <c r="G657" s="9"/>
      <c r="H657" s="21" t="str">
        <f t="shared" si="10"/>
        <v/>
      </c>
      <c r="I657" s="16"/>
      <c r="Z657" s="5">
        <f>IF(OR(D657="",E657=""), 0,IF(OR(E657=List!D$1,E657=List!D$2),1, LOOKUP(E657,List!D$1:D$4,List!E$1:E$4)*LOOKUP(D657,List!B$1:B$2,List!C$1:C$2)))</f>
        <v>0</v>
      </c>
    </row>
    <row r="658" spans="1:26" x14ac:dyDescent="0.3">
      <c r="A658" s="9"/>
      <c r="B658" s="9"/>
      <c r="C658" s="17"/>
      <c r="D658" s="9"/>
      <c r="E658" s="9"/>
      <c r="F658" s="18"/>
      <c r="G658" s="9"/>
      <c r="H658" s="21" t="str">
        <f t="shared" si="10"/>
        <v/>
      </c>
      <c r="I658" s="16"/>
      <c r="Z658" s="5">
        <f>IF(OR(D658="",E658=""), 0,IF(OR(E658=List!D$1,E658=List!D$2),1, LOOKUP(E658,List!D$1:D$4,List!E$1:E$4)*LOOKUP(D658,List!B$1:B$2,List!C$1:C$2)))</f>
        <v>0</v>
      </c>
    </row>
    <row r="659" spans="1:26" x14ac:dyDescent="0.3">
      <c r="A659" s="9"/>
      <c r="B659" s="9"/>
      <c r="C659" s="17"/>
      <c r="D659" s="9"/>
      <c r="E659" s="9"/>
      <c r="F659" s="18"/>
      <c r="G659" s="9"/>
      <c r="H659" s="21" t="str">
        <f t="shared" si="10"/>
        <v/>
      </c>
      <c r="I659" s="16"/>
      <c r="Z659" s="5">
        <f>IF(OR(D659="",E659=""), 0,IF(OR(E659=List!D$1,E659=List!D$2),1, LOOKUP(E659,List!D$1:D$4,List!E$1:E$4)*LOOKUP(D659,List!B$1:B$2,List!C$1:C$2)))</f>
        <v>0</v>
      </c>
    </row>
    <row r="660" spans="1:26" x14ac:dyDescent="0.3">
      <c r="A660" s="9"/>
      <c r="B660" s="9"/>
      <c r="C660" s="17"/>
      <c r="D660" s="9"/>
      <c r="E660" s="9"/>
      <c r="F660" s="18"/>
      <c r="G660" s="9"/>
      <c r="H660" s="21" t="str">
        <f t="shared" si="10"/>
        <v/>
      </c>
      <c r="I660" s="16"/>
      <c r="Z660" s="5">
        <f>IF(OR(D660="",E660=""), 0,IF(OR(E660=List!D$1,E660=List!D$2),1, LOOKUP(E660,List!D$1:D$4,List!E$1:E$4)*LOOKUP(D660,List!B$1:B$2,List!C$1:C$2)))</f>
        <v>0</v>
      </c>
    </row>
    <row r="661" spans="1:26" x14ac:dyDescent="0.3">
      <c r="A661" s="9"/>
      <c r="B661" s="9"/>
      <c r="C661" s="17"/>
      <c r="D661" s="9"/>
      <c r="E661" s="9"/>
      <c r="F661" s="18"/>
      <c r="G661" s="9"/>
      <c r="H661" s="21" t="str">
        <f t="shared" si="10"/>
        <v/>
      </c>
      <c r="I661" s="16"/>
      <c r="Z661" s="5">
        <f>IF(OR(D661="",E661=""), 0,IF(OR(E661=List!D$1,E661=List!D$2),1, LOOKUP(E661,List!D$1:D$4,List!E$1:E$4)*LOOKUP(D661,List!B$1:B$2,List!C$1:C$2)))</f>
        <v>0</v>
      </c>
    </row>
    <row r="662" spans="1:26" x14ac:dyDescent="0.3">
      <c r="A662" s="9"/>
      <c r="B662" s="9"/>
      <c r="C662" s="17"/>
      <c r="D662" s="9"/>
      <c r="E662" s="9"/>
      <c r="F662" s="18"/>
      <c r="G662" s="9"/>
      <c r="H662" s="21" t="str">
        <f t="shared" si="10"/>
        <v/>
      </c>
      <c r="I662" s="16"/>
      <c r="Z662" s="5">
        <f>IF(OR(D662="",E662=""), 0,IF(OR(E662=List!D$1,E662=List!D$2),1, LOOKUP(E662,List!D$1:D$4,List!E$1:E$4)*LOOKUP(D662,List!B$1:B$2,List!C$1:C$2)))</f>
        <v>0</v>
      </c>
    </row>
    <row r="663" spans="1:26" x14ac:dyDescent="0.3">
      <c r="A663" s="9"/>
      <c r="B663" s="9"/>
      <c r="C663" s="17"/>
      <c r="D663" s="9"/>
      <c r="E663" s="9"/>
      <c r="F663" s="18"/>
      <c r="G663" s="9"/>
      <c r="H663" s="21" t="str">
        <f t="shared" si="10"/>
        <v/>
      </c>
      <c r="I663" s="16"/>
      <c r="Z663" s="5">
        <f>IF(OR(D663="",E663=""), 0,IF(OR(E663=List!D$1,E663=List!D$2),1, LOOKUP(E663,List!D$1:D$4,List!E$1:E$4)*LOOKUP(D663,List!B$1:B$2,List!C$1:C$2)))</f>
        <v>0</v>
      </c>
    </row>
    <row r="664" spans="1:26" x14ac:dyDescent="0.3">
      <c r="A664" s="9"/>
      <c r="B664" s="9"/>
      <c r="C664" s="17"/>
      <c r="D664" s="9"/>
      <c r="E664" s="9"/>
      <c r="F664" s="18"/>
      <c r="G664" s="9"/>
      <c r="H664" s="21" t="str">
        <f t="shared" si="10"/>
        <v/>
      </c>
      <c r="I664" s="16"/>
      <c r="Z664" s="5">
        <f>IF(OR(D664="",E664=""), 0,IF(OR(E664=List!D$1,E664=List!D$2),1, LOOKUP(E664,List!D$1:D$4,List!E$1:E$4)*LOOKUP(D664,List!B$1:B$2,List!C$1:C$2)))</f>
        <v>0</v>
      </c>
    </row>
    <row r="665" spans="1:26" x14ac:dyDescent="0.3">
      <c r="A665" s="9"/>
      <c r="B665" s="9"/>
      <c r="C665" s="17"/>
      <c r="D665" s="9"/>
      <c r="E665" s="9"/>
      <c r="F665" s="18"/>
      <c r="G665" s="9"/>
      <c r="H665" s="21" t="str">
        <f t="shared" si="10"/>
        <v/>
      </c>
      <c r="I665" s="16"/>
      <c r="Z665" s="5">
        <f>IF(OR(D665="",E665=""), 0,IF(OR(E665=List!D$1,E665=List!D$2),1, LOOKUP(E665,List!D$1:D$4,List!E$1:E$4)*LOOKUP(D665,List!B$1:B$2,List!C$1:C$2)))</f>
        <v>0</v>
      </c>
    </row>
    <row r="666" spans="1:26" x14ac:dyDescent="0.3">
      <c r="A666" s="9"/>
      <c r="B666" s="9"/>
      <c r="C666" s="17"/>
      <c r="D666" s="9"/>
      <c r="E666" s="9"/>
      <c r="F666" s="18"/>
      <c r="G666" s="9"/>
      <c r="H666" s="21" t="str">
        <f t="shared" si="10"/>
        <v/>
      </c>
      <c r="I666" s="16"/>
      <c r="Z666" s="5">
        <f>IF(OR(D666="",E666=""), 0,IF(OR(E666=List!D$1,E666=List!D$2),1, LOOKUP(E666,List!D$1:D$4,List!E$1:E$4)*LOOKUP(D666,List!B$1:B$2,List!C$1:C$2)))</f>
        <v>0</v>
      </c>
    </row>
    <row r="667" spans="1:26" x14ac:dyDescent="0.3">
      <c r="A667" s="9"/>
      <c r="B667" s="9"/>
      <c r="C667" s="17"/>
      <c r="D667" s="9"/>
      <c r="E667" s="9"/>
      <c r="F667" s="18"/>
      <c r="G667" s="9"/>
      <c r="H667" s="21" t="str">
        <f t="shared" si="10"/>
        <v/>
      </c>
      <c r="I667" s="16"/>
      <c r="Z667" s="5">
        <f>IF(OR(D667="",E667=""), 0,IF(OR(E667=List!D$1,E667=List!D$2),1, LOOKUP(E667,List!D$1:D$4,List!E$1:E$4)*LOOKUP(D667,List!B$1:B$2,List!C$1:C$2)))</f>
        <v>0</v>
      </c>
    </row>
    <row r="668" spans="1:26" x14ac:dyDescent="0.3">
      <c r="A668" s="9"/>
      <c r="B668" s="9"/>
      <c r="C668" s="17"/>
      <c r="D668" s="9"/>
      <c r="E668" s="9"/>
      <c r="F668" s="18"/>
      <c r="G668" s="9"/>
      <c r="H668" s="21" t="str">
        <f t="shared" si="10"/>
        <v/>
      </c>
      <c r="I668" s="16"/>
      <c r="Z668" s="5">
        <f>IF(OR(D668="",E668=""), 0,IF(OR(E668=List!D$1,E668=List!D$2),1, LOOKUP(E668,List!D$1:D$4,List!E$1:E$4)*LOOKUP(D668,List!B$1:B$2,List!C$1:C$2)))</f>
        <v>0</v>
      </c>
    </row>
    <row r="669" spans="1:26" x14ac:dyDescent="0.3">
      <c r="A669" s="9"/>
      <c r="B669" s="9"/>
      <c r="C669" s="17"/>
      <c r="D669" s="9"/>
      <c r="E669" s="9"/>
      <c r="F669" s="18"/>
      <c r="G669" s="9"/>
      <c r="H669" s="21" t="str">
        <f t="shared" si="10"/>
        <v/>
      </c>
      <c r="I669" s="16"/>
      <c r="Z669" s="5">
        <f>IF(OR(D669="",E669=""), 0,IF(OR(E669=List!D$1,E669=List!D$2),1, LOOKUP(E669,List!D$1:D$4,List!E$1:E$4)*LOOKUP(D669,List!B$1:B$2,List!C$1:C$2)))</f>
        <v>0</v>
      </c>
    </row>
    <row r="670" spans="1:26" x14ac:dyDescent="0.3">
      <c r="A670" s="9"/>
      <c r="B670" s="9"/>
      <c r="C670" s="17"/>
      <c r="D670" s="9"/>
      <c r="E670" s="9"/>
      <c r="F670" s="18"/>
      <c r="G670" s="9"/>
      <c r="H670" s="21" t="str">
        <f t="shared" si="10"/>
        <v/>
      </c>
      <c r="I670" s="16"/>
      <c r="Z670" s="5">
        <f>IF(OR(D670="",E670=""), 0,IF(OR(E670=List!D$1,E670=List!D$2),1, LOOKUP(E670,List!D$1:D$4,List!E$1:E$4)*LOOKUP(D670,List!B$1:B$2,List!C$1:C$2)))</f>
        <v>0</v>
      </c>
    </row>
    <row r="671" spans="1:26" x14ac:dyDescent="0.3">
      <c r="A671" s="9"/>
      <c r="B671" s="9"/>
      <c r="C671" s="17"/>
      <c r="D671" s="9"/>
      <c r="E671" s="9"/>
      <c r="F671" s="18"/>
      <c r="G671" s="9"/>
      <c r="H671" s="21" t="str">
        <f t="shared" si="10"/>
        <v/>
      </c>
      <c r="I671" s="16"/>
      <c r="Z671" s="5">
        <f>IF(OR(D671="",E671=""), 0,IF(OR(E671=List!D$1,E671=List!D$2),1, LOOKUP(E671,List!D$1:D$4,List!E$1:E$4)*LOOKUP(D671,List!B$1:B$2,List!C$1:C$2)))</f>
        <v>0</v>
      </c>
    </row>
    <row r="672" spans="1:26" x14ac:dyDescent="0.3">
      <c r="A672" s="9"/>
      <c r="B672" s="9"/>
      <c r="C672" s="17"/>
      <c r="D672" s="9"/>
      <c r="E672" s="9"/>
      <c r="F672" s="18"/>
      <c r="G672" s="9"/>
      <c r="H672" s="21" t="str">
        <f t="shared" si="10"/>
        <v/>
      </c>
      <c r="I672" s="16"/>
      <c r="Z672" s="5">
        <f>IF(OR(D672="",E672=""), 0,IF(OR(E672=List!D$1,E672=List!D$2),1, LOOKUP(E672,List!D$1:D$4,List!E$1:E$4)*LOOKUP(D672,List!B$1:B$2,List!C$1:C$2)))</f>
        <v>0</v>
      </c>
    </row>
    <row r="673" spans="1:26" x14ac:dyDescent="0.3">
      <c r="A673" s="9"/>
      <c r="B673" s="9"/>
      <c r="C673" s="17"/>
      <c r="D673" s="9"/>
      <c r="E673" s="9"/>
      <c r="F673" s="18"/>
      <c r="G673" s="9"/>
      <c r="H673" s="21" t="str">
        <f t="shared" si="10"/>
        <v/>
      </c>
      <c r="I673" s="16"/>
      <c r="Z673" s="5">
        <f>IF(OR(D673="",E673=""), 0,IF(OR(E673=List!D$1,E673=List!D$2),1, LOOKUP(E673,List!D$1:D$4,List!E$1:E$4)*LOOKUP(D673,List!B$1:B$2,List!C$1:C$2)))</f>
        <v>0</v>
      </c>
    </row>
    <row r="674" spans="1:26" x14ac:dyDescent="0.3">
      <c r="A674" s="9"/>
      <c r="B674" s="9"/>
      <c r="C674" s="17"/>
      <c r="D674" s="9"/>
      <c r="E674" s="9"/>
      <c r="F674" s="18"/>
      <c r="G674" s="9"/>
      <c r="H674" s="21" t="str">
        <f t="shared" si="10"/>
        <v/>
      </c>
      <c r="I674" s="16"/>
      <c r="Z674" s="5">
        <f>IF(OR(D674="",E674=""), 0,IF(OR(E674=List!D$1,E674=List!D$2),1, LOOKUP(E674,List!D$1:D$4,List!E$1:E$4)*LOOKUP(D674,List!B$1:B$2,List!C$1:C$2)))</f>
        <v>0</v>
      </c>
    </row>
    <row r="675" spans="1:26" x14ac:dyDescent="0.3">
      <c r="A675" s="9"/>
      <c r="B675" s="9"/>
      <c r="C675" s="17"/>
      <c r="D675" s="9"/>
      <c r="E675" s="9"/>
      <c r="F675" s="18"/>
      <c r="G675" s="9"/>
      <c r="H675" s="21" t="str">
        <f t="shared" si="10"/>
        <v/>
      </c>
      <c r="I675" s="16"/>
      <c r="Z675" s="5">
        <f>IF(OR(D675="",E675=""), 0,IF(OR(E675=List!D$1,E675=List!D$2),1, LOOKUP(E675,List!D$1:D$4,List!E$1:E$4)*LOOKUP(D675,List!B$1:B$2,List!C$1:C$2)))</f>
        <v>0</v>
      </c>
    </row>
    <row r="676" spans="1:26" x14ac:dyDescent="0.3">
      <c r="A676" s="9"/>
      <c r="B676" s="9"/>
      <c r="C676" s="17"/>
      <c r="D676" s="9"/>
      <c r="E676" s="9"/>
      <c r="F676" s="18"/>
      <c r="G676" s="9"/>
      <c r="H676" s="21" t="str">
        <f t="shared" si="10"/>
        <v/>
      </c>
      <c r="I676" s="16"/>
      <c r="Z676" s="5">
        <f>IF(OR(D676="",E676=""), 0,IF(OR(E676=List!D$1,E676=List!D$2),1, LOOKUP(E676,List!D$1:D$4,List!E$1:E$4)*LOOKUP(D676,List!B$1:B$2,List!C$1:C$2)))</f>
        <v>0</v>
      </c>
    </row>
    <row r="677" spans="1:26" x14ac:dyDescent="0.3">
      <c r="A677" s="9"/>
      <c r="B677" s="9"/>
      <c r="C677" s="17"/>
      <c r="D677" s="9"/>
      <c r="E677" s="9"/>
      <c r="F677" s="18"/>
      <c r="G677" s="9"/>
      <c r="H677" s="21" t="str">
        <f t="shared" si="10"/>
        <v/>
      </c>
      <c r="I677" s="16"/>
      <c r="Z677" s="5">
        <f>IF(OR(D677="",E677=""), 0,IF(OR(E677=List!D$1,E677=List!D$2),1, LOOKUP(E677,List!D$1:D$4,List!E$1:E$4)*LOOKUP(D677,List!B$1:B$2,List!C$1:C$2)))</f>
        <v>0</v>
      </c>
    </row>
    <row r="678" spans="1:26" x14ac:dyDescent="0.3">
      <c r="A678" s="9"/>
      <c r="B678" s="9"/>
      <c r="C678" s="17"/>
      <c r="D678" s="9"/>
      <c r="E678" s="9"/>
      <c r="F678" s="18"/>
      <c r="G678" s="9"/>
      <c r="H678" s="21" t="str">
        <f t="shared" si="10"/>
        <v/>
      </c>
      <c r="I678" s="16"/>
      <c r="Z678" s="5">
        <f>IF(OR(D678="",E678=""), 0,IF(OR(E678=List!D$1,E678=List!D$2),1, LOOKUP(E678,List!D$1:D$4,List!E$1:E$4)*LOOKUP(D678,List!B$1:B$2,List!C$1:C$2)))</f>
        <v>0</v>
      </c>
    </row>
    <row r="679" spans="1:26" x14ac:dyDescent="0.3">
      <c r="A679" s="9"/>
      <c r="B679" s="9"/>
      <c r="C679" s="17"/>
      <c r="D679" s="9"/>
      <c r="E679" s="9"/>
      <c r="F679" s="18"/>
      <c r="G679" s="9"/>
      <c r="H679" s="21" t="str">
        <f t="shared" si="10"/>
        <v/>
      </c>
      <c r="I679" s="16"/>
      <c r="Z679" s="5">
        <f>IF(OR(D679="",E679=""), 0,IF(OR(E679=List!D$1,E679=List!D$2),1, LOOKUP(E679,List!D$1:D$4,List!E$1:E$4)*LOOKUP(D679,List!B$1:B$2,List!C$1:C$2)))</f>
        <v>0</v>
      </c>
    </row>
    <row r="680" spans="1:26" x14ac:dyDescent="0.3">
      <c r="A680" s="9"/>
      <c r="B680" s="9"/>
      <c r="C680" s="17"/>
      <c r="D680" s="9"/>
      <c r="E680" s="9"/>
      <c r="F680" s="18"/>
      <c r="G680" s="9"/>
      <c r="H680" s="21" t="str">
        <f t="shared" si="10"/>
        <v/>
      </c>
      <c r="I680" s="16"/>
      <c r="Z680" s="5">
        <f>IF(OR(D680="",E680=""), 0,IF(OR(E680=List!D$1,E680=List!D$2),1, LOOKUP(E680,List!D$1:D$4,List!E$1:E$4)*LOOKUP(D680,List!B$1:B$2,List!C$1:C$2)))</f>
        <v>0</v>
      </c>
    </row>
    <row r="681" spans="1:26" x14ac:dyDescent="0.3">
      <c r="A681" s="9"/>
      <c r="B681" s="9"/>
      <c r="C681" s="17"/>
      <c r="D681" s="9"/>
      <c r="E681" s="9"/>
      <c r="F681" s="18"/>
      <c r="G681" s="9"/>
      <c r="H681" s="21" t="str">
        <f t="shared" si="10"/>
        <v/>
      </c>
      <c r="I681" s="16"/>
      <c r="Z681" s="5">
        <f>IF(OR(D681="",E681=""), 0,IF(OR(E681=List!D$1,E681=List!D$2),1, LOOKUP(E681,List!D$1:D$4,List!E$1:E$4)*LOOKUP(D681,List!B$1:B$2,List!C$1:C$2)))</f>
        <v>0</v>
      </c>
    </row>
    <row r="682" spans="1:26" x14ac:dyDescent="0.3">
      <c r="A682" s="9"/>
      <c r="B682" s="9"/>
      <c r="C682" s="17"/>
      <c r="D682" s="9"/>
      <c r="E682" s="9"/>
      <c r="F682" s="18"/>
      <c r="G682" s="9"/>
      <c r="H682" s="21" t="str">
        <f t="shared" si="10"/>
        <v/>
      </c>
      <c r="I682" s="16"/>
      <c r="Z682" s="5">
        <f>IF(OR(D682="",E682=""), 0,IF(OR(E682=List!D$1,E682=List!D$2),1, LOOKUP(E682,List!D$1:D$4,List!E$1:E$4)*LOOKUP(D682,List!B$1:B$2,List!C$1:C$2)))</f>
        <v>0</v>
      </c>
    </row>
    <row r="683" spans="1:26" x14ac:dyDescent="0.3">
      <c r="A683" s="9"/>
      <c r="B683" s="9"/>
      <c r="C683" s="17"/>
      <c r="D683" s="9"/>
      <c r="E683" s="9"/>
      <c r="F683" s="18"/>
      <c r="G683" s="9"/>
      <c r="H683" s="21" t="str">
        <f t="shared" si="10"/>
        <v/>
      </c>
      <c r="I683" s="16"/>
      <c r="Z683" s="5">
        <f>IF(OR(D683="",E683=""), 0,IF(OR(E683=List!D$1,E683=List!D$2),1, LOOKUP(E683,List!D$1:D$4,List!E$1:E$4)*LOOKUP(D683,List!B$1:B$2,List!C$1:C$2)))</f>
        <v>0</v>
      </c>
    </row>
    <row r="684" spans="1:26" x14ac:dyDescent="0.3">
      <c r="A684" s="9"/>
      <c r="B684" s="9"/>
      <c r="C684" s="17"/>
      <c r="D684" s="9"/>
      <c r="E684" s="9"/>
      <c r="F684" s="18"/>
      <c r="G684" s="9"/>
      <c r="H684" s="21" t="str">
        <f t="shared" si="10"/>
        <v/>
      </c>
      <c r="I684" s="16"/>
      <c r="Z684" s="5">
        <f>IF(OR(D684="",E684=""), 0,IF(OR(E684=List!D$1,E684=List!D$2),1, LOOKUP(E684,List!D$1:D$4,List!E$1:E$4)*LOOKUP(D684,List!B$1:B$2,List!C$1:C$2)))</f>
        <v>0</v>
      </c>
    </row>
    <row r="685" spans="1:26" x14ac:dyDescent="0.3">
      <c r="A685" s="9"/>
      <c r="B685" s="9"/>
      <c r="C685" s="17"/>
      <c r="D685" s="9"/>
      <c r="E685" s="9"/>
      <c r="F685" s="18"/>
      <c r="G685" s="9"/>
      <c r="H685" s="21" t="str">
        <f t="shared" si="10"/>
        <v/>
      </c>
      <c r="I685" s="16"/>
      <c r="Z685" s="5">
        <f>IF(OR(D685="",E685=""), 0,IF(OR(E685=List!D$1,E685=List!D$2),1, LOOKUP(E685,List!D$1:D$4,List!E$1:E$4)*LOOKUP(D685,List!B$1:B$2,List!C$1:C$2)))</f>
        <v>0</v>
      </c>
    </row>
    <row r="686" spans="1:26" x14ac:dyDescent="0.3">
      <c r="A686" s="9"/>
      <c r="B686" s="9"/>
      <c r="C686" s="17"/>
      <c r="D686" s="9"/>
      <c r="E686" s="9"/>
      <c r="F686" s="18"/>
      <c r="G686" s="9"/>
      <c r="H686" s="21" t="str">
        <f t="shared" si="10"/>
        <v/>
      </c>
      <c r="I686" s="16"/>
      <c r="Z686" s="5">
        <f>IF(OR(D686="",E686=""), 0,IF(OR(E686=List!D$1,E686=List!D$2),1, LOOKUP(E686,List!D$1:D$4,List!E$1:E$4)*LOOKUP(D686,List!B$1:B$2,List!C$1:C$2)))</f>
        <v>0</v>
      </c>
    </row>
    <row r="687" spans="1:26" x14ac:dyDescent="0.3">
      <c r="A687" s="9"/>
      <c r="B687" s="9"/>
      <c r="C687" s="17"/>
      <c r="D687" s="9"/>
      <c r="E687" s="9"/>
      <c r="F687" s="18"/>
      <c r="G687" s="9"/>
      <c r="H687" s="21" t="str">
        <f t="shared" si="10"/>
        <v/>
      </c>
      <c r="I687" s="16"/>
      <c r="Z687" s="5">
        <f>IF(OR(D687="",E687=""), 0,IF(OR(E687=List!D$1,E687=List!D$2),1, LOOKUP(E687,List!D$1:D$4,List!E$1:E$4)*LOOKUP(D687,List!B$1:B$2,List!C$1:C$2)))</f>
        <v>0</v>
      </c>
    </row>
    <row r="688" spans="1:26" x14ac:dyDescent="0.3">
      <c r="A688" s="9"/>
      <c r="B688" s="9"/>
      <c r="C688" s="17"/>
      <c r="D688" s="9"/>
      <c r="E688" s="9"/>
      <c r="F688" s="18"/>
      <c r="G688" s="9"/>
      <c r="H688" s="21" t="str">
        <f t="shared" si="10"/>
        <v/>
      </c>
      <c r="I688" s="16"/>
      <c r="Z688" s="5">
        <f>IF(OR(D688="",E688=""), 0,IF(OR(E688=List!D$1,E688=List!D$2),1, LOOKUP(E688,List!D$1:D$4,List!E$1:E$4)*LOOKUP(D688,List!B$1:B$2,List!C$1:C$2)))</f>
        <v>0</v>
      </c>
    </row>
    <row r="689" spans="1:26" x14ac:dyDescent="0.3">
      <c r="A689" s="9"/>
      <c r="B689" s="9"/>
      <c r="C689" s="17"/>
      <c r="D689" s="9"/>
      <c r="E689" s="9"/>
      <c r="F689" s="18"/>
      <c r="G689" s="9"/>
      <c r="H689" s="21" t="str">
        <f t="shared" si="10"/>
        <v/>
      </c>
      <c r="I689" s="16"/>
      <c r="Z689" s="5">
        <f>IF(OR(D689="",E689=""), 0,IF(OR(E689=List!D$1,E689=List!D$2),1, LOOKUP(E689,List!D$1:D$4,List!E$1:E$4)*LOOKUP(D689,List!B$1:B$2,List!C$1:C$2)))</f>
        <v>0</v>
      </c>
    </row>
    <row r="690" spans="1:26" x14ac:dyDescent="0.3">
      <c r="A690" s="9"/>
      <c r="B690" s="9"/>
      <c r="C690" s="17"/>
      <c r="D690" s="9"/>
      <c r="E690" s="9"/>
      <c r="F690" s="18"/>
      <c r="G690" s="9"/>
      <c r="H690" s="21" t="str">
        <f t="shared" si="10"/>
        <v/>
      </c>
      <c r="I690" s="16"/>
      <c r="Z690" s="5">
        <f>IF(OR(D690="",E690=""), 0,IF(OR(E690=List!D$1,E690=List!D$2),1, LOOKUP(E690,List!D$1:D$4,List!E$1:E$4)*LOOKUP(D690,List!B$1:B$2,List!C$1:C$2)))</f>
        <v>0</v>
      </c>
    </row>
    <row r="691" spans="1:26" x14ac:dyDescent="0.3">
      <c r="A691" s="9"/>
      <c r="B691" s="9"/>
      <c r="C691" s="17"/>
      <c r="D691" s="9"/>
      <c r="E691" s="9"/>
      <c r="F691" s="18"/>
      <c r="G691" s="9"/>
      <c r="H691" s="21" t="str">
        <f t="shared" si="10"/>
        <v/>
      </c>
      <c r="I691" s="16"/>
      <c r="Z691" s="5">
        <f>IF(OR(D691="",E691=""), 0,IF(OR(E691=List!D$1,E691=List!D$2),1, LOOKUP(E691,List!D$1:D$4,List!E$1:E$4)*LOOKUP(D691,List!B$1:B$2,List!C$1:C$2)))</f>
        <v>0</v>
      </c>
    </row>
    <row r="692" spans="1:26" x14ac:dyDescent="0.3">
      <c r="A692" s="9"/>
      <c r="B692" s="9"/>
      <c r="C692" s="17"/>
      <c r="D692" s="9"/>
      <c r="E692" s="9"/>
      <c r="F692" s="18"/>
      <c r="G692" s="9"/>
      <c r="H692" s="21" t="str">
        <f t="shared" si="10"/>
        <v/>
      </c>
      <c r="I692" s="16"/>
      <c r="Z692" s="5">
        <f>IF(OR(D692="",E692=""), 0,IF(OR(E692=List!D$1,E692=List!D$2),1, LOOKUP(E692,List!D$1:D$4,List!E$1:E$4)*LOOKUP(D692,List!B$1:B$2,List!C$1:C$2)))</f>
        <v>0</v>
      </c>
    </row>
    <row r="693" spans="1:26" x14ac:dyDescent="0.3">
      <c r="A693" s="9"/>
      <c r="B693" s="9"/>
      <c r="C693" s="17"/>
      <c r="D693" s="9"/>
      <c r="E693" s="9"/>
      <c r="F693" s="18"/>
      <c r="G693" s="9"/>
      <c r="H693" s="21" t="str">
        <f t="shared" si="10"/>
        <v/>
      </c>
      <c r="I693" s="16"/>
      <c r="Z693" s="5">
        <f>IF(OR(D693="",E693=""), 0,IF(OR(E693=List!D$1,E693=List!D$2),1, LOOKUP(E693,List!D$1:D$4,List!E$1:E$4)*LOOKUP(D693,List!B$1:B$2,List!C$1:C$2)))</f>
        <v>0</v>
      </c>
    </row>
    <row r="694" spans="1:26" x14ac:dyDescent="0.3">
      <c r="A694" s="9"/>
      <c r="B694" s="9"/>
      <c r="C694" s="17"/>
      <c r="D694" s="9"/>
      <c r="E694" s="9"/>
      <c r="F694" s="18"/>
      <c r="G694" s="9"/>
      <c r="H694" s="21" t="str">
        <f t="shared" si="10"/>
        <v/>
      </c>
      <c r="I694" s="16"/>
      <c r="Z694" s="5">
        <f>IF(OR(D694="",E694=""), 0,IF(OR(E694=List!D$1,E694=List!D$2),1, LOOKUP(E694,List!D$1:D$4,List!E$1:E$4)*LOOKUP(D694,List!B$1:B$2,List!C$1:C$2)))</f>
        <v>0</v>
      </c>
    </row>
    <row r="695" spans="1:26" x14ac:dyDescent="0.3">
      <c r="A695" s="9"/>
      <c r="B695" s="9"/>
      <c r="C695" s="17"/>
      <c r="D695" s="9"/>
      <c r="E695" s="9"/>
      <c r="F695" s="18"/>
      <c r="G695" s="9"/>
      <c r="H695" s="21" t="str">
        <f t="shared" si="10"/>
        <v/>
      </c>
      <c r="I695" s="16"/>
      <c r="Z695" s="5">
        <f>IF(OR(D695="",E695=""), 0,IF(OR(E695=List!D$1,E695=List!D$2),1, LOOKUP(E695,List!D$1:D$4,List!E$1:E$4)*LOOKUP(D695,List!B$1:B$2,List!C$1:C$2)))</f>
        <v>0</v>
      </c>
    </row>
    <row r="696" spans="1:26" x14ac:dyDescent="0.3">
      <c r="A696" s="9"/>
      <c r="B696" s="9"/>
      <c r="C696" s="17"/>
      <c r="D696" s="9"/>
      <c r="E696" s="9"/>
      <c r="F696" s="18"/>
      <c r="G696" s="9"/>
      <c r="H696" s="21" t="str">
        <f t="shared" si="10"/>
        <v/>
      </c>
      <c r="I696" s="16"/>
      <c r="Z696" s="5">
        <f>IF(OR(D696="",E696=""), 0,IF(OR(E696=List!D$1,E696=List!D$2),1, LOOKUP(E696,List!D$1:D$4,List!E$1:E$4)*LOOKUP(D696,List!B$1:B$2,List!C$1:C$2)))</f>
        <v>0</v>
      </c>
    </row>
    <row r="697" spans="1:26" x14ac:dyDescent="0.3">
      <c r="A697" s="9"/>
      <c r="B697" s="9"/>
      <c r="C697" s="17"/>
      <c r="D697" s="9"/>
      <c r="E697" s="9"/>
      <c r="F697" s="18"/>
      <c r="G697" s="9"/>
      <c r="H697" s="21" t="str">
        <f t="shared" si="10"/>
        <v/>
      </c>
      <c r="I697" s="16"/>
      <c r="Z697" s="5">
        <f>IF(OR(D697="",E697=""), 0,IF(OR(E697=List!D$1,E697=List!D$2),1, LOOKUP(E697,List!D$1:D$4,List!E$1:E$4)*LOOKUP(D697,List!B$1:B$2,List!C$1:C$2)))</f>
        <v>0</v>
      </c>
    </row>
    <row r="698" spans="1:26" x14ac:dyDescent="0.3">
      <c r="A698" s="9"/>
      <c r="B698" s="9"/>
      <c r="C698" s="17"/>
      <c r="D698" s="9"/>
      <c r="E698" s="9"/>
      <c r="F698" s="18"/>
      <c r="G698" s="9"/>
      <c r="H698" s="21" t="str">
        <f t="shared" si="10"/>
        <v/>
      </c>
      <c r="I698" s="16"/>
      <c r="Z698" s="5">
        <f>IF(OR(D698="",E698=""), 0,IF(OR(E698=List!D$1,E698=List!D$2),1, LOOKUP(E698,List!D$1:D$4,List!E$1:E$4)*LOOKUP(D698,List!B$1:B$2,List!C$1:C$2)))</f>
        <v>0</v>
      </c>
    </row>
    <row r="699" spans="1:26" x14ac:dyDescent="0.3">
      <c r="A699" s="9"/>
      <c r="B699" s="9"/>
      <c r="C699" s="17"/>
      <c r="D699" s="9"/>
      <c r="E699" s="9"/>
      <c r="F699" s="18"/>
      <c r="G699" s="9"/>
      <c r="H699" s="21" t="str">
        <f t="shared" si="10"/>
        <v/>
      </c>
      <c r="I699" s="16"/>
      <c r="Z699" s="5">
        <f>IF(OR(D699="",E699=""), 0,IF(OR(E699=List!D$1,E699=List!D$2),1, LOOKUP(E699,List!D$1:D$4,List!E$1:E$4)*LOOKUP(D699,List!B$1:B$2,List!C$1:C$2)))</f>
        <v>0</v>
      </c>
    </row>
    <row r="700" spans="1:26" x14ac:dyDescent="0.3">
      <c r="A700" s="9"/>
      <c r="B700" s="9"/>
      <c r="C700" s="17"/>
      <c r="D700" s="9"/>
      <c r="E700" s="9"/>
      <c r="F700" s="18"/>
      <c r="G700" s="9"/>
      <c r="H700" s="21" t="str">
        <f t="shared" si="10"/>
        <v/>
      </c>
      <c r="I700" s="16"/>
      <c r="Z700" s="5">
        <f>IF(OR(D700="",E700=""), 0,IF(OR(E700=List!D$1,E700=List!D$2),1, LOOKUP(E700,List!D$1:D$4,List!E$1:E$4)*LOOKUP(D700,List!B$1:B$2,List!C$1:C$2)))</f>
        <v>0</v>
      </c>
    </row>
    <row r="701" spans="1:26" x14ac:dyDescent="0.3">
      <c r="A701" s="9"/>
      <c r="B701" s="9"/>
      <c r="C701" s="17"/>
      <c r="D701" s="9"/>
      <c r="E701" s="9"/>
      <c r="F701" s="18"/>
      <c r="G701" s="9"/>
      <c r="H701" s="21" t="str">
        <f t="shared" si="10"/>
        <v/>
      </c>
      <c r="I701" s="16"/>
      <c r="Z701" s="5">
        <f>IF(OR(D701="",E701=""), 0,IF(OR(E701=List!D$1,E701=List!D$2),1, LOOKUP(E701,List!D$1:D$4,List!E$1:E$4)*LOOKUP(D701,List!B$1:B$2,List!C$1:C$2)))</f>
        <v>0</v>
      </c>
    </row>
    <row r="702" spans="1:26" x14ac:dyDescent="0.3">
      <c r="A702" s="9"/>
      <c r="B702" s="9"/>
      <c r="C702" s="17"/>
      <c r="D702" s="9"/>
      <c r="E702" s="9"/>
      <c r="F702" s="18"/>
      <c r="G702" s="9"/>
      <c r="H702" s="21" t="str">
        <f t="shared" si="10"/>
        <v/>
      </c>
      <c r="I702" s="16"/>
      <c r="Z702" s="5">
        <f>IF(OR(D702="",E702=""), 0,IF(OR(E702=List!D$1,E702=List!D$2),1, LOOKUP(E702,List!D$1:D$4,List!E$1:E$4)*LOOKUP(D702,List!B$1:B$2,List!C$1:C$2)))</f>
        <v>0</v>
      </c>
    </row>
    <row r="703" spans="1:26" x14ac:dyDescent="0.3">
      <c r="A703" s="9"/>
      <c r="B703" s="9"/>
      <c r="C703" s="17"/>
      <c r="D703" s="9"/>
      <c r="E703" s="9"/>
      <c r="F703" s="18"/>
      <c r="G703" s="9"/>
      <c r="H703" s="21" t="str">
        <f t="shared" si="10"/>
        <v/>
      </c>
      <c r="I703" s="16"/>
      <c r="Z703" s="5">
        <f>IF(OR(D703="",E703=""), 0,IF(OR(E703=List!D$1,E703=List!D$2),1, LOOKUP(E703,List!D$1:D$4,List!E$1:E$4)*LOOKUP(D703,List!B$1:B$2,List!C$1:C$2)))</f>
        <v>0</v>
      </c>
    </row>
    <row r="704" spans="1:26" x14ac:dyDescent="0.3">
      <c r="A704" s="9"/>
      <c r="B704" s="9"/>
      <c r="C704" s="17"/>
      <c r="D704" s="9"/>
      <c r="E704" s="9"/>
      <c r="F704" s="18"/>
      <c r="G704" s="9"/>
      <c r="H704" s="21" t="str">
        <f t="shared" si="10"/>
        <v/>
      </c>
      <c r="I704" s="16"/>
      <c r="Z704" s="5">
        <f>IF(OR(D704="",E704=""), 0,IF(OR(E704=List!D$1,E704=List!D$2),1, LOOKUP(E704,List!D$1:D$4,List!E$1:E$4)*LOOKUP(D704,List!B$1:B$2,List!C$1:C$2)))</f>
        <v>0</v>
      </c>
    </row>
    <row r="705" spans="1:26" x14ac:dyDescent="0.3">
      <c r="A705" s="9"/>
      <c r="B705" s="9"/>
      <c r="C705" s="17"/>
      <c r="D705" s="9"/>
      <c r="E705" s="9"/>
      <c r="F705" s="18"/>
      <c r="G705" s="9"/>
      <c r="H705" s="21" t="str">
        <f t="shared" si="10"/>
        <v/>
      </c>
      <c r="I705" s="16"/>
      <c r="Z705" s="5">
        <f>IF(OR(D705="",E705=""), 0,IF(OR(E705=List!D$1,E705=List!D$2),1, LOOKUP(E705,List!D$1:D$4,List!E$1:E$4)*LOOKUP(D705,List!B$1:B$2,List!C$1:C$2)))</f>
        <v>0</v>
      </c>
    </row>
    <row r="706" spans="1:26" x14ac:dyDescent="0.3">
      <c r="A706" s="9"/>
      <c r="B706" s="9"/>
      <c r="C706" s="17"/>
      <c r="D706" s="9"/>
      <c r="E706" s="9"/>
      <c r="F706" s="18"/>
      <c r="G706" s="9"/>
      <c r="H706" s="21" t="str">
        <f t="shared" si="10"/>
        <v/>
      </c>
      <c r="I706" s="16"/>
      <c r="Z706" s="5">
        <f>IF(OR(D706="",E706=""), 0,IF(OR(E706=List!D$1,E706=List!D$2),1, LOOKUP(E706,List!D$1:D$4,List!E$1:E$4)*LOOKUP(D706,List!B$1:B$2,List!C$1:C$2)))</f>
        <v>0</v>
      </c>
    </row>
    <row r="707" spans="1:26" x14ac:dyDescent="0.3">
      <c r="A707" s="9"/>
      <c r="B707" s="9"/>
      <c r="C707" s="17"/>
      <c r="D707" s="9"/>
      <c r="E707" s="9"/>
      <c r="F707" s="18"/>
      <c r="G707" s="9"/>
      <c r="H707" s="21" t="str">
        <f t="shared" si="10"/>
        <v/>
      </c>
      <c r="I707" s="16"/>
      <c r="Z707" s="5">
        <f>IF(OR(D707="",E707=""), 0,IF(OR(E707=List!D$1,E707=List!D$2),1, LOOKUP(E707,List!D$1:D$4,List!E$1:E$4)*LOOKUP(D707,List!B$1:B$2,List!C$1:C$2)))</f>
        <v>0</v>
      </c>
    </row>
    <row r="708" spans="1:26" x14ac:dyDescent="0.3">
      <c r="A708" s="9"/>
      <c r="B708" s="9"/>
      <c r="C708" s="17"/>
      <c r="D708" s="9"/>
      <c r="E708" s="9"/>
      <c r="F708" s="18"/>
      <c r="G708" s="9"/>
      <c r="H708" s="21" t="str">
        <f t="shared" ref="H708:H771" si="11">IF(F708="","",1/F708)</f>
        <v/>
      </c>
      <c r="I708" s="16"/>
      <c r="Z708" s="5">
        <f>IF(OR(D708="",E708=""), 0,IF(OR(E708=List!D$1,E708=List!D$2),1, LOOKUP(E708,List!D$1:D$4,List!E$1:E$4)*LOOKUP(D708,List!B$1:B$2,List!C$1:C$2)))</f>
        <v>0</v>
      </c>
    </row>
    <row r="709" spans="1:26" x14ac:dyDescent="0.3">
      <c r="A709" s="9"/>
      <c r="B709" s="9"/>
      <c r="C709" s="17"/>
      <c r="D709" s="9"/>
      <c r="E709" s="9"/>
      <c r="F709" s="18"/>
      <c r="G709" s="9"/>
      <c r="H709" s="21" t="str">
        <f t="shared" si="11"/>
        <v/>
      </c>
      <c r="I709" s="16"/>
      <c r="Z709" s="5">
        <f>IF(OR(D709="",E709=""), 0,IF(OR(E709=List!D$1,E709=List!D$2),1, LOOKUP(E709,List!D$1:D$4,List!E$1:E$4)*LOOKUP(D709,List!B$1:B$2,List!C$1:C$2)))</f>
        <v>0</v>
      </c>
    </row>
    <row r="710" spans="1:26" x14ac:dyDescent="0.3">
      <c r="A710" s="9"/>
      <c r="B710" s="9"/>
      <c r="C710" s="17"/>
      <c r="D710" s="9"/>
      <c r="E710" s="9"/>
      <c r="F710" s="18"/>
      <c r="G710" s="9"/>
      <c r="H710" s="21" t="str">
        <f t="shared" si="11"/>
        <v/>
      </c>
      <c r="I710" s="16"/>
      <c r="Z710" s="5">
        <f>IF(OR(D710="",E710=""), 0,IF(OR(E710=List!D$1,E710=List!D$2),1, LOOKUP(E710,List!D$1:D$4,List!E$1:E$4)*LOOKUP(D710,List!B$1:B$2,List!C$1:C$2)))</f>
        <v>0</v>
      </c>
    </row>
    <row r="711" spans="1:26" x14ac:dyDescent="0.3">
      <c r="A711" s="9"/>
      <c r="B711" s="9"/>
      <c r="C711" s="17"/>
      <c r="D711" s="9"/>
      <c r="E711" s="9"/>
      <c r="F711" s="18"/>
      <c r="G711" s="9"/>
      <c r="H711" s="21" t="str">
        <f t="shared" si="11"/>
        <v/>
      </c>
      <c r="I711" s="16"/>
      <c r="Z711" s="5">
        <f>IF(OR(D711="",E711=""), 0,IF(OR(E711=List!D$1,E711=List!D$2),1, LOOKUP(E711,List!D$1:D$4,List!E$1:E$4)*LOOKUP(D711,List!B$1:B$2,List!C$1:C$2)))</f>
        <v>0</v>
      </c>
    </row>
    <row r="712" spans="1:26" x14ac:dyDescent="0.3">
      <c r="A712" s="9"/>
      <c r="B712" s="9"/>
      <c r="C712" s="17"/>
      <c r="D712" s="9"/>
      <c r="E712" s="9"/>
      <c r="F712" s="18"/>
      <c r="G712" s="9"/>
      <c r="H712" s="21" t="str">
        <f t="shared" si="11"/>
        <v/>
      </c>
      <c r="I712" s="16"/>
      <c r="Z712" s="5">
        <f>IF(OR(D712="",E712=""), 0,IF(OR(E712=List!D$1,E712=List!D$2),1, LOOKUP(E712,List!D$1:D$4,List!E$1:E$4)*LOOKUP(D712,List!B$1:B$2,List!C$1:C$2)))</f>
        <v>0</v>
      </c>
    </row>
    <row r="713" spans="1:26" x14ac:dyDescent="0.3">
      <c r="A713" s="9"/>
      <c r="B713" s="9"/>
      <c r="C713" s="17"/>
      <c r="D713" s="9"/>
      <c r="E713" s="9"/>
      <c r="F713" s="18"/>
      <c r="G713" s="9"/>
      <c r="H713" s="21" t="str">
        <f t="shared" si="11"/>
        <v/>
      </c>
      <c r="I713" s="16"/>
    </row>
    <row r="714" spans="1:26" x14ac:dyDescent="0.3">
      <c r="A714" s="9"/>
      <c r="B714" s="9"/>
      <c r="C714" s="17"/>
      <c r="D714" s="9"/>
      <c r="E714" s="9"/>
      <c r="F714" s="18"/>
      <c r="G714" s="9"/>
      <c r="H714" s="21" t="str">
        <f t="shared" si="11"/>
        <v/>
      </c>
      <c r="I714" s="16"/>
    </row>
    <row r="715" spans="1:26" x14ac:dyDescent="0.3">
      <c r="A715" s="9"/>
      <c r="B715" s="9"/>
      <c r="C715" s="17"/>
      <c r="D715" s="9"/>
      <c r="E715" s="9"/>
      <c r="F715" s="18"/>
      <c r="G715" s="9"/>
      <c r="H715" s="21" t="str">
        <f t="shared" si="11"/>
        <v/>
      </c>
      <c r="I715" s="16"/>
    </row>
    <row r="716" spans="1:26" x14ac:dyDescent="0.3">
      <c r="A716" s="9"/>
      <c r="B716" s="9"/>
      <c r="C716" s="17"/>
      <c r="D716" s="9"/>
      <c r="E716" s="9"/>
      <c r="F716" s="18"/>
      <c r="G716" s="9"/>
      <c r="H716" s="21" t="str">
        <f t="shared" si="11"/>
        <v/>
      </c>
      <c r="I716" s="16"/>
    </row>
    <row r="717" spans="1:26" x14ac:dyDescent="0.3">
      <c r="A717" s="9"/>
      <c r="B717" s="9"/>
      <c r="C717" s="17"/>
      <c r="D717" s="9"/>
      <c r="E717" s="9"/>
      <c r="F717" s="18"/>
      <c r="G717" s="9"/>
      <c r="H717" s="21" t="str">
        <f t="shared" si="11"/>
        <v/>
      </c>
      <c r="I717" s="16"/>
    </row>
    <row r="718" spans="1:26" x14ac:dyDescent="0.3">
      <c r="A718" s="9"/>
      <c r="B718" s="9"/>
      <c r="C718" s="17"/>
      <c r="D718" s="9"/>
      <c r="E718" s="9"/>
      <c r="F718" s="18"/>
      <c r="G718" s="9"/>
      <c r="H718" s="21" t="str">
        <f t="shared" si="11"/>
        <v/>
      </c>
      <c r="I718" s="16"/>
    </row>
    <row r="719" spans="1:26" x14ac:dyDescent="0.3">
      <c r="A719" s="9"/>
      <c r="B719" s="9"/>
      <c r="C719" s="17"/>
      <c r="D719" s="9"/>
      <c r="E719" s="9"/>
      <c r="F719" s="18"/>
      <c r="G719" s="9"/>
      <c r="H719" s="21" t="str">
        <f t="shared" si="11"/>
        <v/>
      </c>
      <c r="I719" s="16"/>
    </row>
    <row r="720" spans="1:26" x14ac:dyDescent="0.3">
      <c r="A720" s="9"/>
      <c r="B720" s="9"/>
      <c r="C720" s="17"/>
      <c r="D720" s="9"/>
      <c r="E720" s="9"/>
      <c r="F720" s="18"/>
      <c r="G720" s="9"/>
      <c r="H720" s="21" t="str">
        <f t="shared" si="11"/>
        <v/>
      </c>
      <c r="I720" s="16"/>
    </row>
    <row r="721" spans="1:9" x14ac:dyDescent="0.3">
      <c r="A721" s="9"/>
      <c r="B721" s="9"/>
      <c r="C721" s="17"/>
      <c r="D721" s="9"/>
      <c r="E721" s="9"/>
      <c r="F721" s="18"/>
      <c r="G721" s="9"/>
      <c r="H721" s="21" t="str">
        <f t="shared" si="11"/>
        <v/>
      </c>
      <c r="I721" s="16"/>
    </row>
    <row r="722" spans="1:9" x14ac:dyDescent="0.3">
      <c r="A722" s="9"/>
      <c r="B722" s="9"/>
      <c r="C722" s="17"/>
      <c r="D722" s="9"/>
      <c r="E722" s="9"/>
      <c r="F722" s="18"/>
      <c r="G722" s="9"/>
      <c r="H722" s="21" t="str">
        <f t="shared" si="11"/>
        <v/>
      </c>
      <c r="I722" s="16"/>
    </row>
    <row r="723" spans="1:9" x14ac:dyDescent="0.3">
      <c r="A723" s="9"/>
      <c r="B723" s="9"/>
      <c r="C723" s="17"/>
      <c r="D723" s="9"/>
      <c r="E723" s="9"/>
      <c r="F723" s="18"/>
      <c r="G723" s="9"/>
      <c r="H723" s="21" t="str">
        <f t="shared" si="11"/>
        <v/>
      </c>
      <c r="I723" s="16"/>
    </row>
    <row r="724" spans="1:9" x14ac:dyDescent="0.3">
      <c r="A724" s="9"/>
      <c r="B724" s="9"/>
      <c r="C724" s="17"/>
      <c r="D724" s="9"/>
      <c r="E724" s="9"/>
      <c r="F724" s="18"/>
      <c r="G724" s="9"/>
      <c r="H724" s="21" t="str">
        <f t="shared" si="11"/>
        <v/>
      </c>
      <c r="I724" s="16"/>
    </row>
    <row r="725" spans="1:9" x14ac:dyDescent="0.3">
      <c r="A725" s="9"/>
      <c r="B725" s="9"/>
      <c r="C725" s="17"/>
      <c r="D725" s="9"/>
      <c r="E725" s="9"/>
      <c r="F725" s="18"/>
      <c r="G725" s="9"/>
      <c r="H725" s="21" t="str">
        <f t="shared" si="11"/>
        <v/>
      </c>
      <c r="I725" s="16"/>
    </row>
    <row r="726" spans="1:9" x14ac:dyDescent="0.3">
      <c r="A726" s="9"/>
      <c r="B726" s="9"/>
      <c r="C726" s="17"/>
      <c r="D726" s="9"/>
      <c r="E726" s="9"/>
      <c r="F726" s="18"/>
      <c r="G726" s="9"/>
      <c r="H726" s="21" t="str">
        <f t="shared" si="11"/>
        <v/>
      </c>
      <c r="I726" s="16"/>
    </row>
    <row r="727" spans="1:9" x14ac:dyDescent="0.3">
      <c r="A727" s="9"/>
      <c r="B727" s="9"/>
      <c r="C727" s="17"/>
      <c r="D727" s="9"/>
      <c r="E727" s="9"/>
      <c r="F727" s="18"/>
      <c r="G727" s="9"/>
      <c r="H727" s="21" t="str">
        <f t="shared" si="11"/>
        <v/>
      </c>
      <c r="I727" s="16"/>
    </row>
    <row r="728" spans="1:9" x14ac:dyDescent="0.3">
      <c r="A728" s="9"/>
      <c r="B728" s="9"/>
      <c r="C728" s="17"/>
      <c r="D728" s="9"/>
      <c r="E728" s="9"/>
      <c r="F728" s="18"/>
      <c r="G728" s="9"/>
      <c r="H728" s="21" t="str">
        <f t="shared" si="11"/>
        <v/>
      </c>
      <c r="I728" s="16"/>
    </row>
    <row r="729" spans="1:9" x14ac:dyDescent="0.3">
      <c r="A729" s="9"/>
      <c r="B729" s="9"/>
      <c r="C729" s="17"/>
      <c r="D729" s="9"/>
      <c r="E729" s="9"/>
      <c r="F729" s="18"/>
      <c r="G729" s="9"/>
      <c r="H729" s="21" t="str">
        <f t="shared" si="11"/>
        <v/>
      </c>
      <c r="I729" s="16"/>
    </row>
    <row r="730" spans="1:9" x14ac:dyDescent="0.3">
      <c r="A730" s="9"/>
      <c r="B730" s="9"/>
      <c r="C730" s="17"/>
      <c r="D730" s="9"/>
      <c r="E730" s="9"/>
      <c r="F730" s="18"/>
      <c r="G730" s="9"/>
      <c r="H730" s="21" t="str">
        <f t="shared" si="11"/>
        <v/>
      </c>
      <c r="I730" s="16"/>
    </row>
    <row r="731" spans="1:9" x14ac:dyDescent="0.3">
      <c r="A731" s="9"/>
      <c r="B731" s="9"/>
      <c r="C731" s="17"/>
      <c r="D731" s="9"/>
      <c r="E731" s="9"/>
      <c r="F731" s="18"/>
      <c r="G731" s="9"/>
      <c r="H731" s="21" t="str">
        <f t="shared" si="11"/>
        <v/>
      </c>
      <c r="I731" s="16"/>
    </row>
    <row r="732" spans="1:9" x14ac:dyDescent="0.3">
      <c r="A732" s="9"/>
      <c r="B732" s="9"/>
      <c r="C732" s="17"/>
      <c r="D732" s="9"/>
      <c r="E732" s="9"/>
      <c r="F732" s="18"/>
      <c r="G732" s="9"/>
      <c r="H732" s="21" t="str">
        <f t="shared" si="11"/>
        <v/>
      </c>
      <c r="I732" s="16"/>
    </row>
    <row r="733" spans="1:9" x14ac:dyDescent="0.3">
      <c r="A733" s="9"/>
      <c r="B733" s="9"/>
      <c r="C733" s="17"/>
      <c r="D733" s="9"/>
      <c r="E733" s="9"/>
      <c r="F733" s="18"/>
      <c r="G733" s="9"/>
      <c r="H733" s="21" t="str">
        <f t="shared" si="11"/>
        <v/>
      </c>
      <c r="I733" s="16"/>
    </row>
    <row r="734" spans="1:9" x14ac:dyDescent="0.3">
      <c r="A734" s="9"/>
      <c r="B734" s="9"/>
      <c r="C734" s="17"/>
      <c r="D734" s="9"/>
      <c r="E734" s="9"/>
      <c r="F734" s="18"/>
      <c r="G734" s="9"/>
      <c r="H734" s="21" t="str">
        <f t="shared" si="11"/>
        <v/>
      </c>
      <c r="I734" s="16"/>
    </row>
    <row r="735" spans="1:9" x14ac:dyDescent="0.3">
      <c r="A735" s="9"/>
      <c r="B735" s="9"/>
      <c r="C735" s="17"/>
      <c r="D735" s="9"/>
      <c r="E735" s="9"/>
      <c r="F735" s="18"/>
      <c r="G735" s="9"/>
      <c r="H735" s="21" t="str">
        <f t="shared" si="11"/>
        <v/>
      </c>
      <c r="I735" s="16"/>
    </row>
    <row r="736" spans="1:9" x14ac:dyDescent="0.3">
      <c r="A736" s="9"/>
      <c r="B736" s="9"/>
      <c r="C736" s="17"/>
      <c r="D736" s="9"/>
      <c r="E736" s="9"/>
      <c r="F736" s="18"/>
      <c r="G736" s="9"/>
      <c r="H736" s="21" t="str">
        <f t="shared" si="11"/>
        <v/>
      </c>
      <c r="I736" s="16"/>
    </row>
    <row r="737" spans="1:9" x14ac:dyDescent="0.3">
      <c r="A737" s="9"/>
      <c r="B737" s="9"/>
      <c r="C737" s="17"/>
      <c r="D737" s="9"/>
      <c r="E737" s="9"/>
      <c r="F737" s="18"/>
      <c r="G737" s="9"/>
      <c r="H737" s="21" t="str">
        <f t="shared" si="11"/>
        <v/>
      </c>
      <c r="I737" s="16"/>
    </row>
    <row r="738" spans="1:9" x14ac:dyDescent="0.3">
      <c r="A738" s="9"/>
      <c r="B738" s="9"/>
      <c r="C738" s="17"/>
      <c r="D738" s="9"/>
      <c r="E738" s="9"/>
      <c r="F738" s="18"/>
      <c r="G738" s="9"/>
      <c r="H738" s="21" t="str">
        <f t="shared" si="11"/>
        <v/>
      </c>
      <c r="I738" s="16"/>
    </row>
    <row r="739" spans="1:9" x14ac:dyDescent="0.3">
      <c r="A739" s="9"/>
      <c r="B739" s="9"/>
      <c r="C739" s="17"/>
      <c r="D739" s="9"/>
      <c r="E739" s="9"/>
      <c r="F739" s="18"/>
      <c r="G739" s="9"/>
      <c r="H739" s="21" t="str">
        <f t="shared" si="11"/>
        <v/>
      </c>
      <c r="I739" s="16"/>
    </row>
    <row r="740" spans="1:9" x14ac:dyDescent="0.3">
      <c r="A740" s="9"/>
      <c r="B740" s="9"/>
      <c r="C740" s="17"/>
      <c r="D740" s="9"/>
      <c r="E740" s="9"/>
      <c r="F740" s="18"/>
      <c r="G740" s="9"/>
      <c r="H740" s="21" t="str">
        <f t="shared" si="11"/>
        <v/>
      </c>
      <c r="I740" s="16"/>
    </row>
    <row r="741" spans="1:9" x14ac:dyDescent="0.3">
      <c r="A741" s="9"/>
      <c r="B741" s="9"/>
      <c r="C741" s="17"/>
      <c r="D741" s="9"/>
      <c r="E741" s="9"/>
      <c r="F741" s="18"/>
      <c r="G741" s="9"/>
      <c r="H741" s="21" t="str">
        <f t="shared" si="11"/>
        <v/>
      </c>
      <c r="I741" s="16"/>
    </row>
    <row r="742" spans="1:9" x14ac:dyDescent="0.3">
      <c r="A742" s="9"/>
      <c r="B742" s="9"/>
      <c r="C742" s="17"/>
      <c r="D742" s="9"/>
      <c r="E742" s="9"/>
      <c r="F742" s="18"/>
      <c r="G742" s="9"/>
      <c r="H742" s="21" t="str">
        <f t="shared" si="11"/>
        <v/>
      </c>
      <c r="I742" s="16"/>
    </row>
    <row r="743" spans="1:9" x14ac:dyDescent="0.3">
      <c r="A743" s="9"/>
      <c r="B743" s="9"/>
      <c r="C743" s="17"/>
      <c r="D743" s="9"/>
      <c r="E743" s="9"/>
      <c r="F743" s="18"/>
      <c r="G743" s="9"/>
      <c r="H743" s="21" t="str">
        <f t="shared" si="11"/>
        <v/>
      </c>
      <c r="I743" s="16"/>
    </row>
    <row r="744" spans="1:9" x14ac:dyDescent="0.3">
      <c r="A744" s="9"/>
      <c r="B744" s="9"/>
      <c r="C744" s="17"/>
      <c r="D744" s="9"/>
      <c r="E744" s="9"/>
      <c r="F744" s="18"/>
      <c r="G744" s="9"/>
      <c r="H744" s="21" t="str">
        <f t="shared" si="11"/>
        <v/>
      </c>
      <c r="I744" s="16"/>
    </row>
    <row r="745" spans="1:9" x14ac:dyDescent="0.3">
      <c r="A745" s="9"/>
      <c r="B745" s="9"/>
      <c r="C745" s="17"/>
      <c r="D745" s="9"/>
      <c r="E745" s="9"/>
      <c r="F745" s="18"/>
      <c r="G745" s="9"/>
      <c r="H745" s="21" t="str">
        <f t="shared" si="11"/>
        <v/>
      </c>
      <c r="I745" s="16"/>
    </row>
    <row r="746" spans="1:9" x14ac:dyDescent="0.3">
      <c r="A746" s="9"/>
      <c r="B746" s="9"/>
      <c r="C746" s="17"/>
      <c r="D746" s="9"/>
      <c r="E746" s="9"/>
      <c r="F746" s="18"/>
      <c r="G746" s="9"/>
      <c r="H746" s="21" t="str">
        <f t="shared" si="11"/>
        <v/>
      </c>
      <c r="I746" s="16"/>
    </row>
    <row r="747" spans="1:9" x14ac:dyDescent="0.3">
      <c r="A747" s="9"/>
      <c r="B747" s="9"/>
      <c r="C747" s="17"/>
      <c r="D747" s="9"/>
      <c r="E747" s="9"/>
      <c r="F747" s="18"/>
      <c r="G747" s="9"/>
      <c r="H747" s="21" t="str">
        <f t="shared" si="11"/>
        <v/>
      </c>
      <c r="I747" s="16"/>
    </row>
    <row r="748" spans="1:9" x14ac:dyDescent="0.3">
      <c r="A748" s="9"/>
      <c r="B748" s="9"/>
      <c r="C748" s="17"/>
      <c r="D748" s="9"/>
      <c r="E748" s="9"/>
      <c r="F748" s="18"/>
      <c r="G748" s="9"/>
      <c r="H748" s="21" t="str">
        <f t="shared" si="11"/>
        <v/>
      </c>
      <c r="I748" s="16"/>
    </row>
    <row r="749" spans="1:9" x14ac:dyDescent="0.3">
      <c r="A749" s="9"/>
      <c r="B749" s="9"/>
      <c r="C749" s="17"/>
      <c r="D749" s="9"/>
      <c r="E749" s="9"/>
      <c r="F749" s="18"/>
      <c r="G749" s="9"/>
      <c r="H749" s="21" t="str">
        <f t="shared" si="11"/>
        <v/>
      </c>
      <c r="I749" s="16"/>
    </row>
    <row r="750" spans="1:9" x14ac:dyDescent="0.3">
      <c r="A750" s="9"/>
      <c r="B750" s="9"/>
      <c r="C750" s="17"/>
      <c r="D750" s="9"/>
      <c r="E750" s="9"/>
      <c r="F750" s="18"/>
      <c r="G750" s="9"/>
      <c r="H750" s="21" t="str">
        <f t="shared" si="11"/>
        <v/>
      </c>
      <c r="I750" s="16"/>
    </row>
    <row r="751" spans="1:9" x14ac:dyDescent="0.3">
      <c r="A751" s="9"/>
      <c r="B751" s="9"/>
      <c r="C751" s="17"/>
      <c r="D751" s="9"/>
      <c r="E751" s="9"/>
      <c r="F751" s="18"/>
      <c r="G751" s="9"/>
      <c r="H751" s="21" t="str">
        <f t="shared" si="11"/>
        <v/>
      </c>
      <c r="I751" s="16"/>
    </row>
    <row r="752" spans="1:9" x14ac:dyDescent="0.3">
      <c r="A752" s="9"/>
      <c r="B752" s="9"/>
      <c r="C752" s="17"/>
      <c r="D752" s="9"/>
      <c r="E752" s="9"/>
      <c r="F752" s="18"/>
      <c r="G752" s="9"/>
      <c r="H752" s="21" t="str">
        <f t="shared" si="11"/>
        <v/>
      </c>
      <c r="I752" s="16"/>
    </row>
    <row r="753" spans="1:9" x14ac:dyDescent="0.3">
      <c r="A753" s="9"/>
      <c r="B753" s="9"/>
      <c r="C753" s="17"/>
      <c r="D753" s="9"/>
      <c r="E753" s="9"/>
      <c r="F753" s="18"/>
      <c r="G753" s="9"/>
      <c r="H753" s="21" t="str">
        <f t="shared" si="11"/>
        <v/>
      </c>
      <c r="I753" s="16"/>
    </row>
    <row r="754" spans="1:9" x14ac:dyDescent="0.3">
      <c r="A754" s="9"/>
      <c r="B754" s="9"/>
      <c r="C754" s="17"/>
      <c r="D754" s="9"/>
      <c r="E754" s="9"/>
      <c r="F754" s="18"/>
      <c r="G754" s="9"/>
      <c r="H754" s="21" t="str">
        <f t="shared" si="11"/>
        <v/>
      </c>
      <c r="I754" s="16"/>
    </row>
    <row r="755" spans="1:9" x14ac:dyDescent="0.3">
      <c r="A755" s="9"/>
      <c r="B755" s="9"/>
      <c r="C755" s="17"/>
      <c r="D755" s="9"/>
      <c r="E755" s="9"/>
      <c r="F755" s="18"/>
      <c r="G755" s="9"/>
      <c r="H755" s="21" t="str">
        <f t="shared" si="11"/>
        <v/>
      </c>
      <c r="I755" s="16"/>
    </row>
    <row r="756" spans="1:9" x14ac:dyDescent="0.3">
      <c r="A756" s="9"/>
      <c r="B756" s="9"/>
      <c r="C756" s="17"/>
      <c r="D756" s="9"/>
      <c r="E756" s="9"/>
      <c r="F756" s="18"/>
      <c r="G756" s="9"/>
      <c r="H756" s="21" t="str">
        <f t="shared" si="11"/>
        <v/>
      </c>
      <c r="I756" s="16"/>
    </row>
    <row r="757" spans="1:9" x14ac:dyDescent="0.3">
      <c r="A757" s="9"/>
      <c r="B757" s="9"/>
      <c r="C757" s="17"/>
      <c r="D757" s="9"/>
      <c r="E757" s="9"/>
      <c r="F757" s="18"/>
      <c r="G757" s="9"/>
      <c r="H757" s="21" t="str">
        <f t="shared" si="11"/>
        <v/>
      </c>
      <c r="I757" s="16"/>
    </row>
    <row r="758" spans="1:9" x14ac:dyDescent="0.3">
      <c r="A758" s="9"/>
      <c r="B758" s="9"/>
      <c r="C758" s="17"/>
      <c r="D758" s="9"/>
      <c r="E758" s="9"/>
      <c r="F758" s="18"/>
      <c r="G758" s="9"/>
      <c r="H758" s="21" t="str">
        <f t="shared" si="11"/>
        <v/>
      </c>
      <c r="I758" s="16"/>
    </row>
    <row r="759" spans="1:9" x14ac:dyDescent="0.3">
      <c r="A759" s="9"/>
      <c r="B759" s="9"/>
      <c r="C759" s="17"/>
      <c r="D759" s="9"/>
      <c r="E759" s="9"/>
      <c r="F759" s="18"/>
      <c r="G759" s="9"/>
      <c r="H759" s="21" t="str">
        <f t="shared" si="11"/>
        <v/>
      </c>
      <c r="I759" s="16"/>
    </row>
    <row r="760" spans="1:9" x14ac:dyDescent="0.3">
      <c r="A760" s="9"/>
      <c r="B760" s="9"/>
      <c r="C760" s="17"/>
      <c r="D760" s="9"/>
      <c r="E760" s="9"/>
      <c r="F760" s="18"/>
      <c r="G760" s="9"/>
      <c r="H760" s="21" t="str">
        <f t="shared" si="11"/>
        <v/>
      </c>
      <c r="I760" s="16"/>
    </row>
    <row r="761" spans="1:9" x14ac:dyDescent="0.3">
      <c r="A761" s="9"/>
      <c r="B761" s="9"/>
      <c r="C761" s="17"/>
      <c r="D761" s="9"/>
      <c r="E761" s="9"/>
      <c r="F761" s="18"/>
      <c r="G761" s="9"/>
      <c r="H761" s="21" t="str">
        <f t="shared" si="11"/>
        <v/>
      </c>
      <c r="I761" s="16"/>
    </row>
    <row r="762" spans="1:9" x14ac:dyDescent="0.3">
      <c r="A762" s="9"/>
      <c r="B762" s="9"/>
      <c r="C762" s="17"/>
      <c r="D762" s="9"/>
      <c r="E762" s="9"/>
      <c r="F762" s="18"/>
      <c r="G762" s="9"/>
      <c r="H762" s="21" t="str">
        <f t="shared" si="11"/>
        <v/>
      </c>
      <c r="I762" s="16"/>
    </row>
    <row r="763" spans="1:9" x14ac:dyDescent="0.3">
      <c r="A763" s="9"/>
      <c r="B763" s="9"/>
      <c r="C763" s="17"/>
      <c r="D763" s="9"/>
      <c r="E763" s="9"/>
      <c r="F763" s="18"/>
      <c r="G763" s="9"/>
      <c r="H763" s="21" t="str">
        <f t="shared" si="11"/>
        <v/>
      </c>
      <c r="I763" s="16"/>
    </row>
    <row r="764" spans="1:9" x14ac:dyDescent="0.3">
      <c r="A764" s="9"/>
      <c r="B764" s="9"/>
      <c r="C764" s="17"/>
      <c r="D764" s="9"/>
      <c r="E764" s="9"/>
      <c r="F764" s="18"/>
      <c r="G764" s="9"/>
      <c r="H764" s="21" t="str">
        <f t="shared" si="11"/>
        <v/>
      </c>
      <c r="I764" s="16"/>
    </row>
    <row r="765" spans="1:9" x14ac:dyDescent="0.3">
      <c r="A765" s="9"/>
      <c r="B765" s="9"/>
      <c r="C765" s="17"/>
      <c r="D765" s="9"/>
      <c r="E765" s="9"/>
      <c r="F765" s="18"/>
      <c r="G765" s="9"/>
      <c r="H765" s="21" t="str">
        <f t="shared" si="11"/>
        <v/>
      </c>
      <c r="I765" s="16"/>
    </row>
    <row r="766" spans="1:9" x14ac:dyDescent="0.3">
      <c r="A766" s="9"/>
      <c r="B766" s="9"/>
      <c r="C766" s="17"/>
      <c r="D766" s="9"/>
      <c r="E766" s="9"/>
      <c r="F766" s="18"/>
      <c r="G766" s="9"/>
      <c r="H766" s="21" t="str">
        <f t="shared" si="11"/>
        <v/>
      </c>
      <c r="I766" s="16"/>
    </row>
    <row r="767" spans="1:9" x14ac:dyDescent="0.3">
      <c r="A767" s="9"/>
      <c r="B767" s="9"/>
      <c r="C767" s="17"/>
      <c r="D767" s="9"/>
      <c r="E767" s="9"/>
      <c r="F767" s="18"/>
      <c r="G767" s="9"/>
      <c r="H767" s="21" t="str">
        <f t="shared" si="11"/>
        <v/>
      </c>
      <c r="I767" s="16"/>
    </row>
    <row r="768" spans="1:9" x14ac:dyDescent="0.3">
      <c r="A768" s="9"/>
      <c r="B768" s="9"/>
      <c r="C768" s="17"/>
      <c r="D768" s="9"/>
      <c r="E768" s="9"/>
      <c r="F768" s="18"/>
      <c r="G768" s="9"/>
      <c r="H768" s="21" t="str">
        <f t="shared" si="11"/>
        <v/>
      </c>
      <c r="I768" s="16"/>
    </row>
    <row r="769" spans="1:9" x14ac:dyDescent="0.3">
      <c r="A769" s="9"/>
      <c r="B769" s="9"/>
      <c r="C769" s="17"/>
      <c r="D769" s="9"/>
      <c r="E769" s="9"/>
      <c r="F769" s="18"/>
      <c r="G769" s="9"/>
      <c r="H769" s="21" t="str">
        <f t="shared" si="11"/>
        <v/>
      </c>
      <c r="I769" s="16"/>
    </row>
    <row r="770" spans="1:9" x14ac:dyDescent="0.3">
      <c r="A770" s="9"/>
      <c r="B770" s="9"/>
      <c r="C770" s="17"/>
      <c r="D770" s="9"/>
      <c r="E770" s="9"/>
      <c r="F770" s="18"/>
      <c r="G770" s="9"/>
      <c r="H770" s="21" t="str">
        <f t="shared" si="11"/>
        <v/>
      </c>
      <c r="I770" s="16"/>
    </row>
    <row r="771" spans="1:9" x14ac:dyDescent="0.3">
      <c r="A771" s="9"/>
      <c r="B771" s="9"/>
      <c r="C771" s="17"/>
      <c r="D771" s="9"/>
      <c r="E771" s="9"/>
      <c r="F771" s="18"/>
      <c r="G771" s="9"/>
      <c r="H771" s="21" t="str">
        <f t="shared" si="11"/>
        <v/>
      </c>
      <c r="I771" s="16"/>
    </row>
    <row r="772" spans="1:9" x14ac:dyDescent="0.3">
      <c r="A772" s="9"/>
      <c r="B772" s="9"/>
      <c r="C772" s="17"/>
      <c r="D772" s="9"/>
      <c r="E772" s="9"/>
      <c r="F772" s="18"/>
      <c r="G772" s="9"/>
      <c r="H772" s="21" t="str">
        <f t="shared" ref="H772:H835" si="12">IF(F772="","",1/F772)</f>
        <v/>
      </c>
      <c r="I772" s="16"/>
    </row>
    <row r="773" spans="1:9" x14ac:dyDescent="0.3">
      <c r="A773" s="9"/>
      <c r="B773" s="9"/>
      <c r="C773" s="17"/>
      <c r="D773" s="9"/>
      <c r="E773" s="9"/>
      <c r="F773" s="18"/>
      <c r="G773" s="9"/>
      <c r="H773" s="21" t="str">
        <f t="shared" si="12"/>
        <v/>
      </c>
      <c r="I773" s="16"/>
    </row>
    <row r="774" spans="1:9" x14ac:dyDescent="0.3">
      <c r="A774" s="9"/>
      <c r="B774" s="9"/>
      <c r="C774" s="17"/>
      <c r="D774" s="9"/>
      <c r="E774" s="9"/>
      <c r="F774" s="18"/>
      <c r="G774" s="9"/>
      <c r="H774" s="21" t="str">
        <f t="shared" si="12"/>
        <v/>
      </c>
      <c r="I774" s="16"/>
    </row>
    <row r="775" spans="1:9" x14ac:dyDescent="0.3">
      <c r="A775" s="9"/>
      <c r="B775" s="9"/>
      <c r="C775" s="17"/>
      <c r="D775" s="9"/>
      <c r="E775" s="9"/>
      <c r="F775" s="18"/>
      <c r="G775" s="9"/>
      <c r="H775" s="21" t="str">
        <f t="shared" si="12"/>
        <v/>
      </c>
      <c r="I775" s="16"/>
    </row>
    <row r="776" spans="1:9" x14ac:dyDescent="0.3">
      <c r="A776" s="9"/>
      <c r="B776" s="9"/>
      <c r="C776" s="17"/>
      <c r="D776" s="9"/>
      <c r="E776" s="9"/>
      <c r="F776" s="18"/>
      <c r="G776" s="9"/>
      <c r="H776" s="21" t="str">
        <f t="shared" si="12"/>
        <v/>
      </c>
      <c r="I776" s="16"/>
    </row>
    <row r="777" spans="1:9" x14ac:dyDescent="0.3">
      <c r="A777" s="9"/>
      <c r="B777" s="9"/>
      <c r="C777" s="17"/>
      <c r="D777" s="9"/>
      <c r="E777" s="9"/>
      <c r="F777" s="18"/>
      <c r="G777" s="9"/>
      <c r="H777" s="21" t="str">
        <f t="shared" si="12"/>
        <v/>
      </c>
      <c r="I777" s="16"/>
    </row>
    <row r="778" spans="1:9" x14ac:dyDescent="0.3">
      <c r="A778" s="9"/>
      <c r="B778" s="9"/>
      <c r="C778" s="17"/>
      <c r="D778" s="9"/>
      <c r="E778" s="9"/>
      <c r="F778" s="18"/>
      <c r="G778" s="9"/>
      <c r="H778" s="21" t="str">
        <f t="shared" si="12"/>
        <v/>
      </c>
      <c r="I778" s="16"/>
    </row>
    <row r="779" spans="1:9" x14ac:dyDescent="0.3">
      <c r="A779" s="9"/>
      <c r="B779" s="9"/>
      <c r="C779" s="17"/>
      <c r="D779" s="9"/>
      <c r="E779" s="9"/>
      <c r="F779" s="18"/>
      <c r="G779" s="9"/>
      <c r="H779" s="21" t="str">
        <f t="shared" si="12"/>
        <v/>
      </c>
      <c r="I779" s="16"/>
    </row>
    <row r="780" spans="1:9" x14ac:dyDescent="0.3">
      <c r="A780" s="9"/>
      <c r="B780" s="9"/>
      <c r="C780" s="17"/>
      <c r="D780" s="9"/>
      <c r="E780" s="9"/>
      <c r="F780" s="18"/>
      <c r="G780" s="9"/>
      <c r="H780" s="21" t="str">
        <f t="shared" si="12"/>
        <v/>
      </c>
      <c r="I780" s="16"/>
    </row>
    <row r="781" spans="1:9" x14ac:dyDescent="0.3">
      <c r="A781" s="9"/>
      <c r="B781" s="9"/>
      <c r="C781" s="17"/>
      <c r="D781" s="9"/>
      <c r="E781" s="9"/>
      <c r="F781" s="18"/>
      <c r="G781" s="9"/>
      <c r="H781" s="21" t="str">
        <f t="shared" si="12"/>
        <v/>
      </c>
      <c r="I781" s="16"/>
    </row>
    <row r="782" spans="1:9" x14ac:dyDescent="0.3">
      <c r="A782" s="9"/>
      <c r="B782" s="9"/>
      <c r="C782" s="17"/>
      <c r="D782" s="9"/>
      <c r="E782" s="9"/>
      <c r="F782" s="18"/>
      <c r="G782" s="9"/>
      <c r="H782" s="21" t="str">
        <f t="shared" si="12"/>
        <v/>
      </c>
      <c r="I782" s="16"/>
    </row>
    <row r="783" spans="1:9" x14ac:dyDescent="0.3">
      <c r="A783" s="9"/>
      <c r="B783" s="9"/>
      <c r="C783" s="17"/>
      <c r="D783" s="9"/>
      <c r="E783" s="9"/>
      <c r="F783" s="18"/>
      <c r="G783" s="9"/>
      <c r="H783" s="21" t="str">
        <f t="shared" si="12"/>
        <v/>
      </c>
      <c r="I783" s="16"/>
    </row>
    <row r="784" spans="1:9" x14ac:dyDescent="0.3">
      <c r="A784" s="9"/>
      <c r="B784" s="9"/>
      <c r="C784" s="17"/>
      <c r="D784" s="9"/>
      <c r="E784" s="9"/>
      <c r="F784" s="18"/>
      <c r="G784" s="9"/>
      <c r="H784" s="21" t="str">
        <f t="shared" si="12"/>
        <v/>
      </c>
      <c r="I784" s="16"/>
    </row>
    <row r="785" spans="1:9" x14ac:dyDescent="0.3">
      <c r="A785" s="9"/>
      <c r="B785" s="9"/>
      <c r="C785" s="17"/>
      <c r="D785" s="9"/>
      <c r="E785" s="9"/>
      <c r="F785" s="18"/>
      <c r="G785" s="9"/>
      <c r="H785" s="21" t="str">
        <f t="shared" si="12"/>
        <v/>
      </c>
      <c r="I785" s="16"/>
    </row>
    <row r="786" spans="1:9" x14ac:dyDescent="0.3">
      <c r="A786" s="9"/>
      <c r="B786" s="9"/>
      <c r="C786" s="17"/>
      <c r="D786" s="9"/>
      <c r="E786" s="9"/>
      <c r="F786" s="18"/>
      <c r="G786" s="9"/>
      <c r="H786" s="21" t="str">
        <f t="shared" si="12"/>
        <v/>
      </c>
      <c r="I786" s="16"/>
    </row>
    <row r="787" spans="1:9" x14ac:dyDescent="0.3">
      <c r="A787" s="9"/>
      <c r="B787" s="9"/>
      <c r="C787" s="17"/>
      <c r="D787" s="9"/>
      <c r="E787" s="9"/>
      <c r="F787" s="18"/>
      <c r="G787" s="9"/>
      <c r="H787" s="21" t="str">
        <f t="shared" si="12"/>
        <v/>
      </c>
      <c r="I787" s="16"/>
    </row>
    <row r="788" spans="1:9" x14ac:dyDescent="0.3">
      <c r="A788" s="9"/>
      <c r="B788" s="9"/>
      <c r="C788" s="17"/>
      <c r="D788" s="9"/>
      <c r="E788" s="9"/>
      <c r="F788" s="18"/>
      <c r="G788" s="9"/>
      <c r="H788" s="21" t="str">
        <f t="shared" si="12"/>
        <v/>
      </c>
      <c r="I788" s="16"/>
    </row>
    <row r="789" spans="1:9" x14ac:dyDescent="0.3">
      <c r="A789" s="9"/>
      <c r="B789" s="9"/>
      <c r="C789" s="17"/>
      <c r="D789" s="9"/>
      <c r="E789" s="9"/>
      <c r="F789" s="18"/>
      <c r="G789" s="9"/>
      <c r="H789" s="21" t="str">
        <f t="shared" si="12"/>
        <v/>
      </c>
      <c r="I789" s="16"/>
    </row>
    <row r="790" spans="1:9" x14ac:dyDescent="0.3">
      <c r="A790" s="9"/>
      <c r="B790" s="9"/>
      <c r="C790" s="17"/>
      <c r="D790" s="9"/>
      <c r="E790" s="9"/>
      <c r="F790" s="18"/>
      <c r="G790" s="9"/>
      <c r="H790" s="21" t="str">
        <f t="shared" si="12"/>
        <v/>
      </c>
      <c r="I790" s="16"/>
    </row>
    <row r="791" spans="1:9" x14ac:dyDescent="0.3">
      <c r="A791" s="9"/>
      <c r="B791" s="9"/>
      <c r="C791" s="17"/>
      <c r="D791" s="9"/>
      <c r="E791" s="9"/>
      <c r="F791" s="18"/>
      <c r="G791" s="9"/>
      <c r="H791" s="21" t="str">
        <f t="shared" si="12"/>
        <v/>
      </c>
      <c r="I791" s="16"/>
    </row>
    <row r="792" spans="1:9" x14ac:dyDescent="0.3">
      <c r="A792" s="9"/>
      <c r="B792" s="9"/>
      <c r="C792" s="17"/>
      <c r="D792" s="9"/>
      <c r="E792" s="9"/>
      <c r="F792" s="18"/>
      <c r="G792" s="9"/>
      <c r="H792" s="21" t="str">
        <f t="shared" si="12"/>
        <v/>
      </c>
      <c r="I792" s="16"/>
    </row>
    <row r="793" spans="1:9" x14ac:dyDescent="0.3">
      <c r="A793" s="9"/>
      <c r="B793" s="9"/>
      <c r="C793" s="17"/>
      <c r="D793" s="9"/>
      <c r="E793" s="9"/>
      <c r="F793" s="18"/>
      <c r="G793" s="9"/>
      <c r="H793" s="21" t="str">
        <f t="shared" si="12"/>
        <v/>
      </c>
      <c r="I793" s="16"/>
    </row>
    <row r="794" spans="1:9" x14ac:dyDescent="0.3">
      <c r="A794" s="9"/>
      <c r="B794" s="9"/>
      <c r="C794" s="17"/>
      <c r="D794" s="9"/>
      <c r="E794" s="9"/>
      <c r="F794" s="18"/>
      <c r="G794" s="9"/>
      <c r="H794" s="21" t="str">
        <f t="shared" si="12"/>
        <v/>
      </c>
      <c r="I794" s="16"/>
    </row>
    <row r="795" spans="1:9" x14ac:dyDescent="0.3">
      <c r="A795" s="9"/>
      <c r="B795" s="9"/>
      <c r="C795" s="17"/>
      <c r="D795" s="9"/>
      <c r="E795" s="9"/>
      <c r="F795" s="18"/>
      <c r="G795" s="9"/>
      <c r="H795" s="21" t="str">
        <f t="shared" si="12"/>
        <v/>
      </c>
      <c r="I795" s="16"/>
    </row>
    <row r="796" spans="1:9" x14ac:dyDescent="0.3">
      <c r="A796" s="9"/>
      <c r="B796" s="9"/>
      <c r="C796" s="17"/>
      <c r="D796" s="9"/>
      <c r="E796" s="9"/>
      <c r="F796" s="18"/>
      <c r="G796" s="9"/>
      <c r="H796" s="21" t="str">
        <f t="shared" si="12"/>
        <v/>
      </c>
      <c r="I796" s="16"/>
    </row>
    <row r="797" spans="1:9" x14ac:dyDescent="0.3">
      <c r="A797" s="9"/>
      <c r="B797" s="9"/>
      <c r="C797" s="17"/>
      <c r="D797" s="9"/>
      <c r="E797" s="9"/>
      <c r="F797" s="18"/>
      <c r="G797" s="9"/>
      <c r="H797" s="21" t="str">
        <f t="shared" si="12"/>
        <v/>
      </c>
      <c r="I797" s="16"/>
    </row>
    <row r="798" spans="1:9" x14ac:dyDescent="0.3">
      <c r="A798" s="9"/>
      <c r="B798" s="9"/>
      <c r="C798" s="17"/>
      <c r="D798" s="9"/>
      <c r="E798" s="9"/>
      <c r="F798" s="18"/>
      <c r="G798" s="9"/>
      <c r="H798" s="21" t="str">
        <f t="shared" si="12"/>
        <v/>
      </c>
      <c r="I798" s="16"/>
    </row>
    <row r="799" spans="1:9" x14ac:dyDescent="0.3">
      <c r="A799" s="9"/>
      <c r="B799" s="9"/>
      <c r="C799" s="17"/>
      <c r="D799" s="9"/>
      <c r="E799" s="9"/>
      <c r="F799" s="18"/>
      <c r="G799" s="9"/>
      <c r="H799" s="21" t="str">
        <f t="shared" si="12"/>
        <v/>
      </c>
      <c r="I799" s="16"/>
    </row>
    <row r="800" spans="1:9" x14ac:dyDescent="0.3">
      <c r="A800" s="9"/>
      <c r="B800" s="9"/>
      <c r="C800" s="17"/>
      <c r="D800" s="9"/>
      <c r="E800" s="9"/>
      <c r="F800" s="18"/>
      <c r="G800" s="9"/>
      <c r="H800" s="21" t="str">
        <f t="shared" si="12"/>
        <v/>
      </c>
      <c r="I800" s="16"/>
    </row>
    <row r="801" spans="1:9" x14ac:dyDescent="0.3">
      <c r="A801" s="9"/>
      <c r="B801" s="9"/>
      <c r="C801" s="17"/>
      <c r="D801" s="9"/>
      <c r="E801" s="9"/>
      <c r="F801" s="18"/>
      <c r="G801" s="9"/>
      <c r="H801" s="21" t="str">
        <f t="shared" si="12"/>
        <v/>
      </c>
      <c r="I801" s="16"/>
    </row>
    <row r="802" spans="1:9" x14ac:dyDescent="0.3">
      <c r="A802" s="9"/>
      <c r="B802" s="9"/>
      <c r="C802" s="17"/>
      <c r="D802" s="9"/>
      <c r="E802" s="9"/>
      <c r="F802" s="18"/>
      <c r="G802" s="9"/>
      <c r="H802" s="21" t="str">
        <f t="shared" si="12"/>
        <v/>
      </c>
      <c r="I802" s="16"/>
    </row>
    <row r="803" spans="1:9" x14ac:dyDescent="0.3">
      <c r="A803" s="9"/>
      <c r="B803" s="9"/>
      <c r="C803" s="17"/>
      <c r="D803" s="9"/>
      <c r="E803" s="9"/>
      <c r="F803" s="18"/>
      <c r="G803" s="9"/>
      <c r="H803" s="21" t="str">
        <f t="shared" si="12"/>
        <v/>
      </c>
      <c r="I803" s="16"/>
    </row>
    <row r="804" spans="1:9" x14ac:dyDescent="0.3">
      <c r="A804" s="9"/>
      <c r="B804" s="9"/>
      <c r="C804" s="17"/>
      <c r="D804" s="9"/>
      <c r="E804" s="9"/>
      <c r="F804" s="18"/>
      <c r="G804" s="9"/>
      <c r="H804" s="21" t="str">
        <f t="shared" si="12"/>
        <v/>
      </c>
      <c r="I804" s="16"/>
    </row>
    <row r="805" spans="1:9" x14ac:dyDescent="0.3">
      <c r="A805" s="9"/>
      <c r="B805" s="9"/>
      <c r="C805" s="17"/>
      <c r="D805" s="9"/>
      <c r="E805" s="9"/>
      <c r="F805" s="18"/>
      <c r="G805" s="9"/>
      <c r="H805" s="21" t="str">
        <f t="shared" si="12"/>
        <v/>
      </c>
      <c r="I805" s="16"/>
    </row>
    <row r="806" spans="1:9" x14ac:dyDescent="0.3">
      <c r="A806" s="9"/>
      <c r="B806" s="9"/>
      <c r="C806" s="17"/>
      <c r="D806" s="9"/>
      <c r="E806" s="9"/>
      <c r="F806" s="18"/>
      <c r="G806" s="9"/>
      <c r="H806" s="21" t="str">
        <f t="shared" si="12"/>
        <v/>
      </c>
      <c r="I806" s="16"/>
    </row>
    <row r="807" spans="1:9" x14ac:dyDescent="0.3">
      <c r="A807" s="9"/>
      <c r="B807" s="9"/>
      <c r="C807" s="17"/>
      <c r="D807" s="9"/>
      <c r="E807" s="9"/>
      <c r="F807" s="18"/>
      <c r="G807" s="9"/>
      <c r="H807" s="21" t="str">
        <f t="shared" si="12"/>
        <v/>
      </c>
      <c r="I807" s="16"/>
    </row>
    <row r="808" spans="1:9" x14ac:dyDescent="0.3">
      <c r="A808" s="9"/>
      <c r="B808" s="9"/>
      <c r="C808" s="17"/>
      <c r="D808" s="9"/>
      <c r="E808" s="9"/>
      <c r="F808" s="18"/>
      <c r="G808" s="9"/>
      <c r="H808" s="21" t="str">
        <f t="shared" si="12"/>
        <v/>
      </c>
      <c r="I808" s="16"/>
    </row>
    <row r="809" spans="1:9" x14ac:dyDescent="0.3">
      <c r="A809" s="9"/>
      <c r="B809" s="9"/>
      <c r="C809" s="17"/>
      <c r="D809" s="9"/>
      <c r="E809" s="9"/>
      <c r="F809" s="18"/>
      <c r="G809" s="9"/>
      <c r="H809" s="21" t="str">
        <f t="shared" si="12"/>
        <v/>
      </c>
      <c r="I809" s="16"/>
    </row>
    <row r="810" spans="1:9" x14ac:dyDescent="0.3">
      <c r="A810" s="9"/>
      <c r="B810" s="9"/>
      <c r="C810" s="17"/>
      <c r="D810" s="9"/>
      <c r="E810" s="9"/>
      <c r="F810" s="18"/>
      <c r="G810" s="9"/>
      <c r="H810" s="21" t="str">
        <f t="shared" si="12"/>
        <v/>
      </c>
      <c r="I810" s="16"/>
    </row>
    <row r="811" spans="1:9" x14ac:dyDescent="0.3">
      <c r="A811" s="9"/>
      <c r="B811" s="9"/>
      <c r="C811" s="17"/>
      <c r="D811" s="9"/>
      <c r="E811" s="9"/>
      <c r="F811" s="18"/>
      <c r="G811" s="9"/>
      <c r="H811" s="21" t="str">
        <f t="shared" si="12"/>
        <v/>
      </c>
      <c r="I811" s="16"/>
    </row>
    <row r="812" spans="1:9" x14ac:dyDescent="0.3">
      <c r="A812" s="9"/>
      <c r="B812" s="9"/>
      <c r="C812" s="17"/>
      <c r="D812" s="9"/>
      <c r="E812" s="9"/>
      <c r="F812" s="18"/>
      <c r="G812" s="9"/>
      <c r="H812" s="21" t="str">
        <f t="shared" si="12"/>
        <v/>
      </c>
      <c r="I812" s="16"/>
    </row>
    <row r="813" spans="1:9" x14ac:dyDescent="0.3">
      <c r="A813" s="9"/>
      <c r="B813" s="9"/>
      <c r="C813" s="17"/>
      <c r="D813" s="9"/>
      <c r="E813" s="9"/>
      <c r="F813" s="18"/>
      <c r="G813" s="9"/>
      <c r="H813" s="21" t="str">
        <f t="shared" si="12"/>
        <v/>
      </c>
      <c r="I813" s="16"/>
    </row>
    <row r="814" spans="1:9" x14ac:dyDescent="0.3">
      <c r="A814" s="9"/>
      <c r="B814" s="9"/>
      <c r="C814" s="17"/>
      <c r="D814" s="9"/>
      <c r="E814" s="9"/>
      <c r="F814" s="18"/>
      <c r="G814" s="9"/>
      <c r="H814" s="21" t="str">
        <f t="shared" si="12"/>
        <v/>
      </c>
      <c r="I814" s="16"/>
    </row>
    <row r="815" spans="1:9" x14ac:dyDescent="0.3">
      <c r="A815" s="9"/>
      <c r="B815" s="9"/>
      <c r="C815" s="17"/>
      <c r="D815" s="9"/>
      <c r="E815" s="9"/>
      <c r="F815" s="18"/>
      <c r="G815" s="9"/>
      <c r="H815" s="21" t="str">
        <f t="shared" si="12"/>
        <v/>
      </c>
      <c r="I815" s="16"/>
    </row>
    <row r="816" spans="1:9" x14ac:dyDescent="0.3">
      <c r="A816" s="9"/>
      <c r="B816" s="9"/>
      <c r="C816" s="17"/>
      <c r="D816" s="9"/>
      <c r="E816" s="9"/>
      <c r="F816" s="18"/>
      <c r="G816" s="9"/>
      <c r="H816" s="21" t="str">
        <f t="shared" si="12"/>
        <v/>
      </c>
      <c r="I816" s="16"/>
    </row>
    <row r="817" spans="1:9" x14ac:dyDescent="0.3">
      <c r="A817" s="9"/>
      <c r="B817" s="9"/>
      <c r="C817" s="17"/>
      <c r="D817" s="9"/>
      <c r="E817" s="9"/>
      <c r="F817" s="18"/>
      <c r="G817" s="9"/>
      <c r="H817" s="21" t="str">
        <f t="shared" si="12"/>
        <v/>
      </c>
      <c r="I817" s="16"/>
    </row>
    <row r="818" spans="1:9" x14ac:dyDescent="0.3">
      <c r="A818" s="9"/>
      <c r="B818" s="9"/>
      <c r="C818" s="17"/>
      <c r="D818" s="9"/>
      <c r="E818" s="9"/>
      <c r="F818" s="18"/>
      <c r="G818" s="9"/>
      <c r="H818" s="21" t="str">
        <f t="shared" si="12"/>
        <v/>
      </c>
      <c r="I818" s="16"/>
    </row>
    <row r="819" spans="1:9" x14ac:dyDescent="0.3">
      <c r="A819" s="9"/>
      <c r="B819" s="9"/>
      <c r="C819" s="17"/>
      <c r="D819" s="9"/>
      <c r="E819" s="9"/>
      <c r="F819" s="18"/>
      <c r="G819" s="9"/>
      <c r="H819" s="21" t="str">
        <f t="shared" si="12"/>
        <v/>
      </c>
      <c r="I819" s="16"/>
    </row>
    <row r="820" spans="1:9" x14ac:dyDescent="0.3">
      <c r="A820" s="9"/>
      <c r="B820" s="9"/>
      <c r="C820" s="17"/>
      <c r="D820" s="9"/>
      <c r="E820" s="9"/>
      <c r="F820" s="18"/>
      <c r="G820" s="9"/>
      <c r="H820" s="21" t="str">
        <f t="shared" si="12"/>
        <v/>
      </c>
      <c r="I820" s="16"/>
    </row>
    <row r="821" spans="1:9" x14ac:dyDescent="0.3">
      <c r="A821" s="9"/>
      <c r="B821" s="9"/>
      <c r="C821" s="17"/>
      <c r="D821" s="9"/>
      <c r="E821" s="9"/>
      <c r="F821" s="18"/>
      <c r="G821" s="9"/>
      <c r="H821" s="21" t="str">
        <f t="shared" si="12"/>
        <v/>
      </c>
      <c r="I821" s="16"/>
    </row>
    <row r="822" spans="1:9" x14ac:dyDescent="0.3">
      <c r="A822" s="9"/>
      <c r="B822" s="9"/>
      <c r="C822" s="17"/>
      <c r="D822" s="9"/>
      <c r="E822" s="9"/>
      <c r="F822" s="18"/>
      <c r="G822" s="9"/>
      <c r="H822" s="21" t="str">
        <f t="shared" si="12"/>
        <v/>
      </c>
      <c r="I822" s="16"/>
    </row>
    <row r="823" spans="1:9" x14ac:dyDescent="0.3">
      <c r="A823" s="9"/>
      <c r="B823" s="9"/>
      <c r="C823" s="17"/>
      <c r="D823" s="9"/>
      <c r="E823" s="9"/>
      <c r="F823" s="18"/>
      <c r="G823" s="9"/>
      <c r="H823" s="21" t="str">
        <f t="shared" si="12"/>
        <v/>
      </c>
      <c r="I823" s="16"/>
    </row>
    <row r="824" spans="1:9" x14ac:dyDescent="0.3">
      <c r="A824" s="9"/>
      <c r="B824" s="9"/>
      <c r="C824" s="17"/>
      <c r="D824" s="9"/>
      <c r="E824" s="9"/>
      <c r="F824" s="18"/>
      <c r="G824" s="9"/>
      <c r="H824" s="21" t="str">
        <f t="shared" si="12"/>
        <v/>
      </c>
      <c r="I824" s="16"/>
    </row>
    <row r="825" spans="1:9" x14ac:dyDescent="0.3">
      <c r="A825" s="9"/>
      <c r="B825" s="9"/>
      <c r="C825" s="17"/>
      <c r="D825" s="9"/>
      <c r="E825" s="9"/>
      <c r="F825" s="18"/>
      <c r="G825" s="9"/>
      <c r="H825" s="21" t="str">
        <f t="shared" si="12"/>
        <v/>
      </c>
      <c r="I825" s="16"/>
    </row>
    <row r="826" spans="1:9" x14ac:dyDescent="0.3">
      <c r="A826" s="9"/>
      <c r="B826" s="9"/>
      <c r="C826" s="17"/>
      <c r="D826" s="9"/>
      <c r="E826" s="9"/>
      <c r="F826" s="18"/>
      <c r="G826" s="9"/>
      <c r="H826" s="21" t="str">
        <f t="shared" si="12"/>
        <v/>
      </c>
      <c r="I826" s="16"/>
    </row>
    <row r="827" spans="1:9" x14ac:dyDescent="0.3">
      <c r="A827" s="9"/>
      <c r="B827" s="9"/>
      <c r="C827" s="17"/>
      <c r="D827" s="9"/>
      <c r="E827" s="9"/>
      <c r="F827" s="18"/>
      <c r="G827" s="9"/>
      <c r="H827" s="21" t="str">
        <f t="shared" si="12"/>
        <v/>
      </c>
      <c r="I827" s="16"/>
    </row>
    <row r="828" spans="1:9" x14ac:dyDescent="0.3">
      <c r="A828" s="9"/>
      <c r="B828" s="9"/>
      <c r="C828" s="17"/>
      <c r="D828" s="9"/>
      <c r="E828" s="9"/>
      <c r="F828" s="18"/>
      <c r="G828" s="9"/>
      <c r="H828" s="21" t="str">
        <f t="shared" si="12"/>
        <v/>
      </c>
      <c r="I828" s="16"/>
    </row>
    <row r="829" spans="1:9" x14ac:dyDescent="0.3">
      <c r="A829" s="9"/>
      <c r="B829" s="9"/>
      <c r="C829" s="17"/>
      <c r="D829" s="9"/>
      <c r="E829" s="9"/>
      <c r="F829" s="18"/>
      <c r="G829" s="9"/>
      <c r="H829" s="21" t="str">
        <f t="shared" si="12"/>
        <v/>
      </c>
      <c r="I829" s="16"/>
    </row>
    <row r="830" spans="1:9" x14ac:dyDescent="0.3">
      <c r="A830" s="9"/>
      <c r="B830" s="9"/>
      <c r="C830" s="17"/>
      <c r="D830" s="9"/>
      <c r="E830" s="9"/>
      <c r="F830" s="18"/>
      <c r="G830" s="9"/>
      <c r="H830" s="21" t="str">
        <f t="shared" si="12"/>
        <v/>
      </c>
      <c r="I830" s="16"/>
    </row>
    <row r="831" spans="1:9" x14ac:dyDescent="0.3">
      <c r="A831" s="9"/>
      <c r="B831" s="9"/>
      <c r="C831" s="17"/>
      <c r="D831" s="9"/>
      <c r="E831" s="9"/>
      <c r="F831" s="18"/>
      <c r="G831" s="9"/>
      <c r="H831" s="21" t="str">
        <f t="shared" si="12"/>
        <v/>
      </c>
      <c r="I831" s="16"/>
    </row>
    <row r="832" spans="1:9" x14ac:dyDescent="0.3">
      <c r="A832" s="9"/>
      <c r="B832" s="9"/>
      <c r="C832" s="17"/>
      <c r="D832" s="9"/>
      <c r="E832" s="9"/>
      <c r="F832" s="18"/>
      <c r="G832" s="9"/>
      <c r="H832" s="21" t="str">
        <f t="shared" si="12"/>
        <v/>
      </c>
      <c r="I832" s="16"/>
    </row>
    <row r="833" spans="1:9" x14ac:dyDescent="0.3">
      <c r="A833" s="9"/>
      <c r="B833" s="9"/>
      <c r="C833" s="17"/>
      <c r="D833" s="9"/>
      <c r="E833" s="9"/>
      <c r="F833" s="18"/>
      <c r="G833" s="9"/>
      <c r="H833" s="21" t="str">
        <f t="shared" si="12"/>
        <v/>
      </c>
      <c r="I833" s="16"/>
    </row>
    <row r="834" spans="1:9" x14ac:dyDescent="0.3">
      <c r="A834" s="9"/>
      <c r="B834" s="9"/>
      <c r="C834" s="17"/>
      <c r="D834" s="9"/>
      <c r="E834" s="9"/>
      <c r="F834" s="18"/>
      <c r="G834" s="9"/>
      <c r="H834" s="21" t="str">
        <f t="shared" si="12"/>
        <v/>
      </c>
      <c r="I834" s="16"/>
    </row>
    <row r="835" spans="1:9" x14ac:dyDescent="0.3">
      <c r="A835" s="9"/>
      <c r="B835" s="9"/>
      <c r="C835" s="17"/>
      <c r="D835" s="9"/>
      <c r="E835" s="9"/>
      <c r="F835" s="18"/>
      <c r="G835" s="9"/>
      <c r="H835" s="21" t="str">
        <f t="shared" si="12"/>
        <v/>
      </c>
      <c r="I835" s="16"/>
    </row>
    <row r="836" spans="1:9" x14ac:dyDescent="0.3">
      <c r="A836" s="9"/>
      <c r="B836" s="9"/>
      <c r="C836" s="17"/>
      <c r="D836" s="9"/>
      <c r="E836" s="9"/>
      <c r="F836" s="18"/>
      <c r="G836" s="9"/>
      <c r="H836" s="21" t="str">
        <f t="shared" ref="H836:H899" si="13">IF(F836="","",1/F836)</f>
        <v/>
      </c>
      <c r="I836" s="16"/>
    </row>
    <row r="837" spans="1:9" x14ac:dyDescent="0.3">
      <c r="A837" s="9"/>
      <c r="B837" s="9"/>
      <c r="C837" s="17"/>
      <c r="D837" s="9"/>
      <c r="E837" s="9"/>
      <c r="F837" s="18"/>
      <c r="G837" s="9"/>
      <c r="H837" s="21" t="str">
        <f t="shared" si="13"/>
        <v/>
      </c>
      <c r="I837" s="16"/>
    </row>
    <row r="838" spans="1:9" x14ac:dyDescent="0.3">
      <c r="A838" s="9"/>
      <c r="B838" s="9"/>
      <c r="C838" s="17"/>
      <c r="D838" s="9"/>
      <c r="E838" s="9"/>
      <c r="F838" s="18"/>
      <c r="G838" s="9"/>
      <c r="H838" s="21" t="str">
        <f t="shared" si="13"/>
        <v/>
      </c>
      <c r="I838" s="16"/>
    </row>
    <row r="839" spans="1:9" x14ac:dyDescent="0.3">
      <c r="A839" s="9"/>
      <c r="B839" s="9"/>
      <c r="C839" s="17"/>
      <c r="D839" s="9"/>
      <c r="E839" s="9"/>
      <c r="F839" s="18"/>
      <c r="G839" s="9"/>
      <c r="H839" s="21" t="str">
        <f t="shared" si="13"/>
        <v/>
      </c>
      <c r="I839" s="16"/>
    </row>
    <row r="840" spans="1:9" x14ac:dyDescent="0.3">
      <c r="A840" s="9"/>
      <c r="B840" s="9"/>
      <c r="C840" s="17"/>
      <c r="D840" s="9"/>
      <c r="E840" s="9"/>
      <c r="F840" s="18"/>
      <c r="G840" s="9"/>
      <c r="H840" s="21" t="str">
        <f t="shared" si="13"/>
        <v/>
      </c>
      <c r="I840" s="16"/>
    </row>
    <row r="841" spans="1:9" x14ac:dyDescent="0.3">
      <c r="A841" s="9"/>
      <c r="B841" s="9"/>
      <c r="C841" s="17"/>
      <c r="D841" s="9"/>
      <c r="E841" s="9"/>
      <c r="F841" s="18"/>
      <c r="G841" s="9"/>
      <c r="H841" s="21" t="str">
        <f t="shared" si="13"/>
        <v/>
      </c>
      <c r="I841" s="16"/>
    </row>
    <row r="842" spans="1:9" x14ac:dyDescent="0.3">
      <c r="A842" s="9"/>
      <c r="B842" s="9"/>
      <c r="C842" s="17"/>
      <c r="D842" s="9"/>
      <c r="E842" s="9"/>
      <c r="F842" s="18"/>
      <c r="G842" s="9"/>
      <c r="H842" s="21" t="str">
        <f t="shared" si="13"/>
        <v/>
      </c>
      <c r="I842" s="16"/>
    </row>
    <row r="843" spans="1:9" x14ac:dyDescent="0.3">
      <c r="A843" s="9"/>
      <c r="B843" s="9"/>
      <c r="C843" s="17"/>
      <c r="D843" s="9"/>
      <c r="E843" s="9"/>
      <c r="F843" s="18"/>
      <c r="G843" s="9"/>
      <c r="H843" s="21" t="str">
        <f t="shared" si="13"/>
        <v/>
      </c>
      <c r="I843" s="16"/>
    </row>
    <row r="844" spans="1:9" x14ac:dyDescent="0.3">
      <c r="A844" s="9"/>
      <c r="B844" s="9"/>
      <c r="C844" s="17"/>
      <c r="D844" s="9"/>
      <c r="E844" s="9"/>
      <c r="F844" s="18"/>
      <c r="G844" s="9"/>
      <c r="H844" s="21" t="str">
        <f t="shared" si="13"/>
        <v/>
      </c>
      <c r="I844" s="16"/>
    </row>
    <row r="845" spans="1:9" x14ac:dyDescent="0.3">
      <c r="A845" s="9"/>
      <c r="B845" s="9"/>
      <c r="C845" s="17"/>
      <c r="D845" s="9"/>
      <c r="E845" s="9"/>
      <c r="F845" s="18"/>
      <c r="G845" s="9"/>
      <c r="H845" s="21" t="str">
        <f t="shared" si="13"/>
        <v/>
      </c>
      <c r="I845" s="16"/>
    </row>
    <row r="846" spans="1:9" x14ac:dyDescent="0.3">
      <c r="A846" s="9"/>
      <c r="B846" s="9"/>
      <c r="C846" s="17"/>
      <c r="D846" s="9"/>
      <c r="E846" s="9"/>
      <c r="F846" s="18"/>
      <c r="G846" s="9"/>
      <c r="H846" s="21" t="str">
        <f t="shared" si="13"/>
        <v/>
      </c>
      <c r="I846" s="16"/>
    </row>
    <row r="847" spans="1:9" x14ac:dyDescent="0.3">
      <c r="A847" s="9"/>
      <c r="B847" s="9"/>
      <c r="C847" s="17"/>
      <c r="D847" s="9"/>
      <c r="E847" s="9"/>
      <c r="F847" s="18"/>
      <c r="G847" s="9"/>
      <c r="H847" s="21" t="str">
        <f t="shared" si="13"/>
        <v/>
      </c>
      <c r="I847" s="16"/>
    </row>
    <row r="848" spans="1:9" x14ac:dyDescent="0.3">
      <c r="A848" s="9"/>
      <c r="B848" s="9"/>
      <c r="C848" s="17"/>
      <c r="D848" s="9"/>
      <c r="E848" s="9"/>
      <c r="F848" s="18"/>
      <c r="G848" s="9"/>
      <c r="H848" s="21" t="str">
        <f t="shared" si="13"/>
        <v/>
      </c>
      <c r="I848" s="16"/>
    </row>
    <row r="849" spans="1:9" x14ac:dyDescent="0.3">
      <c r="A849" s="9"/>
      <c r="B849" s="9"/>
      <c r="C849" s="17"/>
      <c r="D849" s="9"/>
      <c r="E849" s="9"/>
      <c r="F849" s="18"/>
      <c r="G849" s="9"/>
      <c r="H849" s="21" t="str">
        <f t="shared" si="13"/>
        <v/>
      </c>
      <c r="I849" s="16"/>
    </row>
    <row r="850" spans="1:9" x14ac:dyDescent="0.3">
      <c r="A850" s="9"/>
      <c r="B850" s="9"/>
      <c r="C850" s="17"/>
      <c r="D850" s="9"/>
      <c r="E850" s="9"/>
      <c r="F850" s="18"/>
      <c r="G850" s="9"/>
      <c r="H850" s="21" t="str">
        <f t="shared" si="13"/>
        <v/>
      </c>
      <c r="I850" s="16"/>
    </row>
    <row r="851" spans="1:9" x14ac:dyDescent="0.3">
      <c r="A851" s="9"/>
      <c r="B851" s="9"/>
      <c r="C851" s="17"/>
      <c r="D851" s="9"/>
      <c r="E851" s="9"/>
      <c r="F851" s="18"/>
      <c r="G851" s="9"/>
      <c r="H851" s="21" t="str">
        <f t="shared" si="13"/>
        <v/>
      </c>
      <c r="I851" s="16"/>
    </row>
    <row r="852" spans="1:9" x14ac:dyDescent="0.3">
      <c r="A852" s="9"/>
      <c r="B852" s="9"/>
      <c r="C852" s="17"/>
      <c r="D852" s="9"/>
      <c r="E852" s="9"/>
      <c r="F852" s="18"/>
      <c r="G852" s="9"/>
      <c r="H852" s="21" t="str">
        <f t="shared" si="13"/>
        <v/>
      </c>
      <c r="I852" s="16"/>
    </row>
    <row r="853" spans="1:9" x14ac:dyDescent="0.3">
      <c r="A853" s="9"/>
      <c r="B853" s="9"/>
      <c r="C853" s="17"/>
      <c r="D853" s="9"/>
      <c r="E853" s="9"/>
      <c r="F853" s="18"/>
      <c r="G853" s="9"/>
      <c r="H853" s="21" t="str">
        <f t="shared" si="13"/>
        <v/>
      </c>
      <c r="I853" s="16"/>
    </row>
    <row r="854" spans="1:9" x14ac:dyDescent="0.3">
      <c r="A854" s="9"/>
      <c r="B854" s="9"/>
      <c r="C854" s="17"/>
      <c r="D854" s="9"/>
      <c r="E854" s="9"/>
      <c r="F854" s="18"/>
      <c r="G854" s="9"/>
      <c r="H854" s="21" t="str">
        <f t="shared" si="13"/>
        <v/>
      </c>
      <c r="I854" s="16"/>
    </row>
    <row r="855" spans="1:9" x14ac:dyDescent="0.3">
      <c r="A855" s="9"/>
      <c r="B855" s="9"/>
      <c r="C855" s="17"/>
      <c r="D855" s="9"/>
      <c r="E855" s="9"/>
      <c r="F855" s="18"/>
      <c r="G855" s="9"/>
      <c r="H855" s="21" t="str">
        <f t="shared" si="13"/>
        <v/>
      </c>
      <c r="I855" s="16"/>
    </row>
    <row r="856" spans="1:9" x14ac:dyDescent="0.3">
      <c r="A856" s="9"/>
      <c r="B856" s="9"/>
      <c r="C856" s="17"/>
      <c r="D856" s="9"/>
      <c r="E856" s="9"/>
      <c r="F856" s="18"/>
      <c r="G856" s="9"/>
      <c r="H856" s="21" t="str">
        <f t="shared" si="13"/>
        <v/>
      </c>
      <c r="I856" s="16"/>
    </row>
    <row r="857" spans="1:9" x14ac:dyDescent="0.3">
      <c r="A857" s="9"/>
      <c r="B857" s="9"/>
      <c r="C857" s="17"/>
      <c r="D857" s="9"/>
      <c r="E857" s="9"/>
      <c r="F857" s="18"/>
      <c r="G857" s="9"/>
      <c r="H857" s="21" t="str">
        <f t="shared" si="13"/>
        <v/>
      </c>
      <c r="I857" s="16"/>
    </row>
    <row r="858" spans="1:9" x14ac:dyDescent="0.3">
      <c r="A858" s="9"/>
      <c r="B858" s="9"/>
      <c r="C858" s="17"/>
      <c r="D858" s="9"/>
      <c r="E858" s="9"/>
      <c r="F858" s="18"/>
      <c r="G858" s="9"/>
      <c r="H858" s="21" t="str">
        <f t="shared" si="13"/>
        <v/>
      </c>
      <c r="I858" s="16"/>
    </row>
    <row r="859" spans="1:9" x14ac:dyDescent="0.3">
      <c r="A859" s="9"/>
      <c r="B859" s="9"/>
      <c r="C859" s="17"/>
      <c r="D859" s="9"/>
      <c r="E859" s="9"/>
      <c r="F859" s="18"/>
      <c r="G859" s="9"/>
      <c r="H859" s="21" t="str">
        <f t="shared" si="13"/>
        <v/>
      </c>
      <c r="I859" s="16"/>
    </row>
    <row r="860" spans="1:9" x14ac:dyDescent="0.3">
      <c r="A860" s="9"/>
      <c r="B860" s="9"/>
      <c r="C860" s="17"/>
      <c r="D860" s="9"/>
      <c r="E860" s="9"/>
      <c r="F860" s="18"/>
      <c r="G860" s="9"/>
      <c r="H860" s="21" t="str">
        <f t="shared" si="13"/>
        <v/>
      </c>
      <c r="I860" s="16"/>
    </row>
    <row r="861" spans="1:9" x14ac:dyDescent="0.3">
      <c r="A861" s="9"/>
      <c r="B861" s="9"/>
      <c r="C861" s="17"/>
      <c r="D861" s="9"/>
      <c r="E861" s="9"/>
      <c r="F861" s="18"/>
      <c r="G861" s="9"/>
      <c r="H861" s="21" t="str">
        <f t="shared" si="13"/>
        <v/>
      </c>
      <c r="I861" s="16"/>
    </row>
    <row r="862" spans="1:9" x14ac:dyDescent="0.3">
      <c r="A862" s="9"/>
      <c r="B862" s="9"/>
      <c r="C862" s="17"/>
      <c r="D862" s="9"/>
      <c r="E862" s="9"/>
      <c r="F862" s="18"/>
      <c r="G862" s="9"/>
      <c r="H862" s="21" t="str">
        <f t="shared" si="13"/>
        <v/>
      </c>
      <c r="I862" s="16"/>
    </row>
    <row r="863" spans="1:9" x14ac:dyDescent="0.3">
      <c r="A863" s="9"/>
      <c r="B863" s="9"/>
      <c r="C863" s="17"/>
      <c r="D863" s="9"/>
      <c r="E863" s="9"/>
      <c r="F863" s="18"/>
      <c r="G863" s="9"/>
      <c r="H863" s="21" t="str">
        <f t="shared" si="13"/>
        <v/>
      </c>
      <c r="I863" s="16"/>
    </row>
    <row r="864" spans="1:9" x14ac:dyDescent="0.3">
      <c r="A864" s="9"/>
      <c r="B864" s="9"/>
      <c r="C864" s="17"/>
      <c r="D864" s="9"/>
      <c r="E864" s="9"/>
      <c r="F864" s="18"/>
      <c r="G864" s="9"/>
      <c r="H864" s="21" t="str">
        <f t="shared" si="13"/>
        <v/>
      </c>
      <c r="I864" s="16"/>
    </row>
    <row r="865" spans="1:9" x14ac:dyDescent="0.3">
      <c r="A865" s="9"/>
      <c r="B865" s="9"/>
      <c r="C865" s="17"/>
      <c r="D865" s="9"/>
      <c r="E865" s="9"/>
      <c r="F865" s="18"/>
      <c r="G865" s="9"/>
      <c r="H865" s="21" t="str">
        <f t="shared" si="13"/>
        <v/>
      </c>
      <c r="I865" s="16"/>
    </row>
    <row r="866" spans="1:9" x14ac:dyDescent="0.3">
      <c r="A866" s="9"/>
      <c r="B866" s="9"/>
      <c r="C866" s="17"/>
      <c r="D866" s="9"/>
      <c r="E866" s="9"/>
      <c r="F866" s="18"/>
      <c r="G866" s="9"/>
      <c r="H866" s="21" t="str">
        <f t="shared" si="13"/>
        <v/>
      </c>
      <c r="I866" s="16"/>
    </row>
    <row r="867" spans="1:9" x14ac:dyDescent="0.3">
      <c r="A867" s="9"/>
      <c r="B867" s="9"/>
      <c r="C867" s="17"/>
      <c r="D867" s="9"/>
      <c r="E867" s="9"/>
      <c r="F867" s="18"/>
      <c r="G867" s="9"/>
      <c r="H867" s="21" t="str">
        <f t="shared" si="13"/>
        <v/>
      </c>
      <c r="I867" s="16"/>
    </row>
    <row r="868" spans="1:9" x14ac:dyDescent="0.3">
      <c r="A868" s="9"/>
      <c r="B868" s="9"/>
      <c r="C868" s="17"/>
      <c r="D868" s="9"/>
      <c r="E868" s="9"/>
      <c r="F868" s="18"/>
      <c r="G868" s="9"/>
      <c r="H868" s="21" t="str">
        <f t="shared" si="13"/>
        <v/>
      </c>
      <c r="I868" s="16"/>
    </row>
    <row r="869" spans="1:9" x14ac:dyDescent="0.3">
      <c r="A869" s="9"/>
      <c r="B869" s="9"/>
      <c r="C869" s="17"/>
      <c r="D869" s="9"/>
      <c r="E869" s="9"/>
      <c r="F869" s="18"/>
      <c r="G869" s="9"/>
      <c r="H869" s="21" t="str">
        <f t="shared" si="13"/>
        <v/>
      </c>
      <c r="I869" s="16"/>
    </row>
    <row r="870" spans="1:9" x14ac:dyDescent="0.3">
      <c r="A870" s="9"/>
      <c r="B870" s="9"/>
      <c r="C870" s="17"/>
      <c r="D870" s="9"/>
      <c r="E870" s="9"/>
      <c r="F870" s="18"/>
      <c r="G870" s="9"/>
      <c r="H870" s="21" t="str">
        <f t="shared" si="13"/>
        <v/>
      </c>
      <c r="I870" s="16"/>
    </row>
    <row r="871" spans="1:9" x14ac:dyDescent="0.3">
      <c r="A871" s="9"/>
      <c r="B871" s="9"/>
      <c r="C871" s="17"/>
      <c r="D871" s="9"/>
      <c r="E871" s="9"/>
      <c r="F871" s="18"/>
      <c r="G871" s="9"/>
      <c r="H871" s="21" t="str">
        <f t="shared" si="13"/>
        <v/>
      </c>
      <c r="I871" s="16"/>
    </row>
    <row r="872" spans="1:9" x14ac:dyDescent="0.3">
      <c r="A872" s="9"/>
      <c r="B872" s="9"/>
      <c r="C872" s="17"/>
      <c r="D872" s="9"/>
      <c r="E872" s="9"/>
      <c r="F872" s="18"/>
      <c r="G872" s="9"/>
      <c r="H872" s="21" t="str">
        <f t="shared" si="13"/>
        <v/>
      </c>
      <c r="I872" s="16"/>
    </row>
    <row r="873" spans="1:9" x14ac:dyDescent="0.3">
      <c r="A873" s="9"/>
      <c r="B873" s="9"/>
      <c r="C873" s="17"/>
      <c r="D873" s="9"/>
      <c r="E873" s="9"/>
      <c r="F873" s="18"/>
      <c r="G873" s="9"/>
      <c r="H873" s="21" t="str">
        <f t="shared" si="13"/>
        <v/>
      </c>
      <c r="I873" s="16"/>
    </row>
    <row r="874" spans="1:9" x14ac:dyDescent="0.3">
      <c r="A874" s="9"/>
      <c r="B874" s="9"/>
      <c r="C874" s="17"/>
      <c r="D874" s="9"/>
      <c r="E874" s="9"/>
      <c r="F874" s="18"/>
      <c r="G874" s="9"/>
      <c r="H874" s="21" t="str">
        <f t="shared" si="13"/>
        <v/>
      </c>
      <c r="I874" s="16"/>
    </row>
    <row r="875" spans="1:9" x14ac:dyDescent="0.3">
      <c r="A875" s="9"/>
      <c r="B875" s="9"/>
      <c r="C875" s="17"/>
      <c r="D875" s="9"/>
      <c r="E875" s="9"/>
      <c r="F875" s="18"/>
      <c r="G875" s="9"/>
      <c r="H875" s="21" t="str">
        <f t="shared" si="13"/>
        <v/>
      </c>
      <c r="I875" s="16"/>
    </row>
    <row r="876" spans="1:9" x14ac:dyDescent="0.3">
      <c r="A876" s="9"/>
      <c r="B876" s="9"/>
      <c r="C876" s="17"/>
      <c r="D876" s="9"/>
      <c r="E876" s="9"/>
      <c r="F876" s="18"/>
      <c r="G876" s="9"/>
      <c r="H876" s="21" t="str">
        <f t="shared" si="13"/>
        <v/>
      </c>
      <c r="I876" s="16"/>
    </row>
    <row r="877" spans="1:9" x14ac:dyDescent="0.3">
      <c r="A877" s="9"/>
      <c r="B877" s="9"/>
      <c r="C877" s="17"/>
      <c r="D877" s="9"/>
      <c r="E877" s="9"/>
      <c r="F877" s="18"/>
      <c r="G877" s="9"/>
      <c r="H877" s="21" t="str">
        <f t="shared" si="13"/>
        <v/>
      </c>
      <c r="I877" s="16"/>
    </row>
    <row r="878" spans="1:9" x14ac:dyDescent="0.3">
      <c r="A878" s="9"/>
      <c r="B878" s="9"/>
      <c r="C878" s="17"/>
      <c r="D878" s="9"/>
      <c r="E878" s="9"/>
      <c r="F878" s="18"/>
      <c r="G878" s="9"/>
      <c r="H878" s="21" t="str">
        <f t="shared" si="13"/>
        <v/>
      </c>
      <c r="I878" s="16"/>
    </row>
    <row r="879" spans="1:9" x14ac:dyDescent="0.3">
      <c r="A879" s="9"/>
      <c r="B879" s="9"/>
      <c r="C879" s="17"/>
      <c r="D879" s="9"/>
      <c r="E879" s="9"/>
      <c r="F879" s="18"/>
      <c r="G879" s="9"/>
      <c r="H879" s="21" t="str">
        <f t="shared" si="13"/>
        <v/>
      </c>
      <c r="I879" s="16"/>
    </row>
    <row r="880" spans="1:9" x14ac:dyDescent="0.3">
      <c r="A880" s="9"/>
      <c r="B880" s="9"/>
      <c r="C880" s="17"/>
      <c r="D880" s="9"/>
      <c r="E880" s="9"/>
      <c r="F880" s="18"/>
      <c r="G880" s="9"/>
      <c r="H880" s="21" t="str">
        <f t="shared" si="13"/>
        <v/>
      </c>
      <c r="I880" s="16"/>
    </row>
    <row r="881" spans="1:9" x14ac:dyDescent="0.3">
      <c r="A881" s="9"/>
      <c r="B881" s="9"/>
      <c r="C881" s="17"/>
      <c r="D881" s="9"/>
      <c r="E881" s="9"/>
      <c r="F881" s="18"/>
      <c r="G881" s="9"/>
      <c r="H881" s="21" t="str">
        <f t="shared" si="13"/>
        <v/>
      </c>
      <c r="I881" s="16"/>
    </row>
    <row r="882" spans="1:9" x14ac:dyDescent="0.3">
      <c r="A882" s="9"/>
      <c r="B882" s="9"/>
      <c r="C882" s="17"/>
      <c r="D882" s="9"/>
      <c r="E882" s="9"/>
      <c r="F882" s="18"/>
      <c r="G882" s="9"/>
      <c r="H882" s="21" t="str">
        <f t="shared" si="13"/>
        <v/>
      </c>
      <c r="I882" s="16"/>
    </row>
    <row r="883" spans="1:9" x14ac:dyDescent="0.3">
      <c r="A883" s="9"/>
      <c r="B883" s="9"/>
      <c r="C883" s="17"/>
      <c r="D883" s="9"/>
      <c r="E883" s="9"/>
      <c r="F883" s="18"/>
      <c r="G883" s="9"/>
      <c r="H883" s="21" t="str">
        <f t="shared" si="13"/>
        <v/>
      </c>
      <c r="I883" s="16"/>
    </row>
    <row r="884" spans="1:9" x14ac:dyDescent="0.3">
      <c r="A884" s="9"/>
      <c r="B884" s="9"/>
      <c r="C884" s="17"/>
      <c r="D884" s="9"/>
      <c r="E884" s="9"/>
      <c r="F884" s="18"/>
      <c r="G884" s="9"/>
      <c r="H884" s="21" t="str">
        <f t="shared" si="13"/>
        <v/>
      </c>
      <c r="I884" s="16"/>
    </row>
    <row r="885" spans="1:9" x14ac:dyDescent="0.3">
      <c r="A885" s="9"/>
      <c r="B885" s="9"/>
      <c r="C885" s="17"/>
      <c r="D885" s="9"/>
      <c r="E885" s="9"/>
      <c r="F885" s="18"/>
      <c r="G885" s="9"/>
      <c r="H885" s="21" t="str">
        <f t="shared" si="13"/>
        <v/>
      </c>
      <c r="I885" s="16"/>
    </row>
    <row r="886" spans="1:9" x14ac:dyDescent="0.3">
      <c r="A886" s="9"/>
      <c r="B886" s="9"/>
      <c r="C886" s="17"/>
      <c r="D886" s="9"/>
      <c r="E886" s="9"/>
      <c r="F886" s="18"/>
      <c r="G886" s="9"/>
      <c r="H886" s="21" t="str">
        <f t="shared" si="13"/>
        <v/>
      </c>
      <c r="I886" s="16"/>
    </row>
    <row r="887" spans="1:9" x14ac:dyDescent="0.3">
      <c r="A887" s="9"/>
      <c r="B887" s="9"/>
      <c r="C887" s="17"/>
      <c r="D887" s="9"/>
      <c r="E887" s="9"/>
      <c r="F887" s="18"/>
      <c r="G887" s="9"/>
      <c r="H887" s="21" t="str">
        <f t="shared" si="13"/>
        <v/>
      </c>
      <c r="I887" s="16"/>
    </row>
    <row r="888" spans="1:9" x14ac:dyDescent="0.3">
      <c r="A888" s="9"/>
      <c r="B888" s="9"/>
      <c r="C888" s="17"/>
      <c r="D888" s="9"/>
      <c r="E888" s="9"/>
      <c r="F888" s="18"/>
      <c r="G888" s="9"/>
      <c r="H888" s="21" t="str">
        <f t="shared" si="13"/>
        <v/>
      </c>
      <c r="I888" s="16"/>
    </row>
    <row r="889" spans="1:9" x14ac:dyDescent="0.3">
      <c r="A889" s="9"/>
      <c r="B889" s="9"/>
      <c r="C889" s="17"/>
      <c r="D889" s="9"/>
      <c r="E889" s="9"/>
      <c r="F889" s="18"/>
      <c r="G889" s="9"/>
      <c r="H889" s="21" t="str">
        <f t="shared" si="13"/>
        <v/>
      </c>
      <c r="I889" s="16"/>
    </row>
    <row r="890" spans="1:9" x14ac:dyDescent="0.3">
      <c r="A890" s="9"/>
      <c r="B890" s="9"/>
      <c r="C890" s="17"/>
      <c r="D890" s="9"/>
      <c r="E890" s="9"/>
      <c r="F890" s="18"/>
      <c r="G890" s="9"/>
      <c r="H890" s="21" t="str">
        <f t="shared" si="13"/>
        <v/>
      </c>
      <c r="I890" s="16"/>
    </row>
    <row r="891" spans="1:9" x14ac:dyDescent="0.3">
      <c r="A891" s="9"/>
      <c r="B891" s="9"/>
      <c r="C891" s="17"/>
      <c r="D891" s="9"/>
      <c r="E891" s="9"/>
      <c r="F891" s="18"/>
      <c r="G891" s="9"/>
      <c r="H891" s="21" t="str">
        <f t="shared" si="13"/>
        <v/>
      </c>
      <c r="I891" s="16"/>
    </row>
    <row r="892" spans="1:9" x14ac:dyDescent="0.3">
      <c r="A892" s="9"/>
      <c r="B892" s="9"/>
      <c r="C892" s="17"/>
      <c r="D892" s="9"/>
      <c r="E892" s="9"/>
      <c r="F892" s="18"/>
      <c r="G892" s="9"/>
      <c r="H892" s="21" t="str">
        <f t="shared" si="13"/>
        <v/>
      </c>
      <c r="I892" s="16"/>
    </row>
    <row r="893" spans="1:9" x14ac:dyDescent="0.3">
      <c r="A893" s="9"/>
      <c r="B893" s="9"/>
      <c r="C893" s="17"/>
      <c r="D893" s="9"/>
      <c r="E893" s="9"/>
      <c r="F893" s="18"/>
      <c r="G893" s="9"/>
      <c r="H893" s="21" t="str">
        <f t="shared" si="13"/>
        <v/>
      </c>
      <c r="I893" s="16"/>
    </row>
    <row r="894" spans="1:9" x14ac:dyDescent="0.3">
      <c r="A894" s="9"/>
      <c r="B894" s="9"/>
      <c r="C894" s="17"/>
      <c r="D894" s="9"/>
      <c r="E894" s="9"/>
      <c r="F894" s="18"/>
      <c r="G894" s="9"/>
      <c r="H894" s="21" t="str">
        <f t="shared" si="13"/>
        <v/>
      </c>
      <c r="I894" s="16"/>
    </row>
    <row r="895" spans="1:9" x14ac:dyDescent="0.3">
      <c r="A895" s="9"/>
      <c r="B895" s="9"/>
      <c r="C895" s="17"/>
      <c r="D895" s="9"/>
      <c r="E895" s="9"/>
      <c r="F895" s="18"/>
      <c r="G895" s="9"/>
      <c r="H895" s="21" t="str">
        <f t="shared" si="13"/>
        <v/>
      </c>
      <c r="I895" s="16"/>
    </row>
    <row r="896" spans="1:9" x14ac:dyDescent="0.3">
      <c r="A896" s="9"/>
      <c r="B896" s="9"/>
      <c r="C896" s="17"/>
      <c r="D896" s="9"/>
      <c r="E896" s="9"/>
      <c r="F896" s="18"/>
      <c r="G896" s="9"/>
      <c r="H896" s="21" t="str">
        <f t="shared" si="13"/>
        <v/>
      </c>
      <c r="I896" s="16"/>
    </row>
    <row r="897" spans="1:9" x14ac:dyDescent="0.3">
      <c r="A897" s="9"/>
      <c r="B897" s="9"/>
      <c r="C897" s="17"/>
      <c r="D897" s="9"/>
      <c r="E897" s="9"/>
      <c r="F897" s="18"/>
      <c r="G897" s="9"/>
      <c r="H897" s="21" t="str">
        <f t="shared" si="13"/>
        <v/>
      </c>
      <c r="I897" s="16"/>
    </row>
    <row r="898" spans="1:9" x14ac:dyDescent="0.3">
      <c r="A898" s="9"/>
      <c r="B898" s="9"/>
      <c r="C898" s="17"/>
      <c r="D898" s="9"/>
      <c r="E898" s="9"/>
      <c r="F898" s="18"/>
      <c r="G898" s="9"/>
      <c r="H898" s="21" t="str">
        <f t="shared" si="13"/>
        <v/>
      </c>
      <c r="I898" s="16"/>
    </row>
    <row r="899" spans="1:9" x14ac:dyDescent="0.3">
      <c r="A899" s="9"/>
      <c r="B899" s="9"/>
      <c r="C899" s="17"/>
      <c r="D899" s="9"/>
      <c r="E899" s="9"/>
      <c r="F899" s="18"/>
      <c r="G899" s="9"/>
      <c r="H899" s="21" t="str">
        <f t="shared" si="13"/>
        <v/>
      </c>
      <c r="I899" s="16"/>
    </row>
    <row r="900" spans="1:9" x14ac:dyDescent="0.3">
      <c r="A900" s="9"/>
      <c r="B900" s="9"/>
      <c r="C900" s="17"/>
      <c r="D900" s="9"/>
      <c r="E900" s="9"/>
      <c r="F900" s="18"/>
      <c r="G900" s="9"/>
      <c r="H900" s="21" t="str">
        <f t="shared" ref="H900:H963" si="14">IF(F900="","",1/F900)</f>
        <v/>
      </c>
      <c r="I900" s="16"/>
    </row>
    <row r="901" spans="1:9" x14ac:dyDescent="0.3">
      <c r="A901" s="9"/>
      <c r="B901" s="9"/>
      <c r="C901" s="17"/>
      <c r="D901" s="9"/>
      <c r="E901" s="9"/>
      <c r="F901" s="18"/>
      <c r="G901" s="9"/>
      <c r="H901" s="21" t="str">
        <f t="shared" si="14"/>
        <v/>
      </c>
      <c r="I901" s="16"/>
    </row>
    <row r="902" spans="1:9" x14ac:dyDescent="0.3">
      <c r="A902" s="9"/>
      <c r="B902" s="9"/>
      <c r="C902" s="17"/>
      <c r="D902" s="9"/>
      <c r="E902" s="9"/>
      <c r="F902" s="18"/>
      <c r="G902" s="9"/>
      <c r="H902" s="21" t="str">
        <f t="shared" si="14"/>
        <v/>
      </c>
      <c r="I902" s="16"/>
    </row>
    <row r="903" spans="1:9" x14ac:dyDescent="0.3">
      <c r="A903" s="9"/>
      <c r="B903" s="9"/>
      <c r="C903" s="17"/>
      <c r="D903" s="9"/>
      <c r="E903" s="9"/>
      <c r="F903" s="18"/>
      <c r="G903" s="9"/>
      <c r="H903" s="21" t="str">
        <f t="shared" si="14"/>
        <v/>
      </c>
      <c r="I903" s="16"/>
    </row>
    <row r="904" spans="1:9" x14ac:dyDescent="0.3">
      <c r="A904" s="9"/>
      <c r="B904" s="9"/>
      <c r="C904" s="17"/>
      <c r="D904" s="9"/>
      <c r="E904" s="9"/>
      <c r="F904" s="18"/>
      <c r="G904" s="9"/>
      <c r="H904" s="21" t="str">
        <f t="shared" si="14"/>
        <v/>
      </c>
      <c r="I904" s="16"/>
    </row>
    <row r="905" spans="1:9" x14ac:dyDescent="0.3">
      <c r="A905" s="9"/>
      <c r="B905" s="9"/>
      <c r="C905" s="17"/>
      <c r="D905" s="9"/>
      <c r="E905" s="9"/>
      <c r="F905" s="18"/>
      <c r="G905" s="9"/>
      <c r="H905" s="21" t="str">
        <f t="shared" si="14"/>
        <v/>
      </c>
      <c r="I905" s="16"/>
    </row>
    <row r="906" spans="1:9" x14ac:dyDescent="0.3">
      <c r="A906" s="9"/>
      <c r="B906" s="9"/>
      <c r="C906" s="17"/>
      <c r="D906" s="9"/>
      <c r="E906" s="9"/>
      <c r="F906" s="18"/>
      <c r="G906" s="9"/>
      <c r="H906" s="21" t="str">
        <f t="shared" si="14"/>
        <v/>
      </c>
      <c r="I906" s="16"/>
    </row>
    <row r="907" spans="1:9" x14ac:dyDescent="0.3">
      <c r="A907" s="9"/>
      <c r="B907" s="9"/>
      <c r="C907" s="17"/>
      <c r="D907" s="9"/>
      <c r="E907" s="9"/>
      <c r="F907" s="18"/>
      <c r="G907" s="9"/>
      <c r="H907" s="21" t="str">
        <f t="shared" si="14"/>
        <v/>
      </c>
      <c r="I907" s="16"/>
    </row>
    <row r="908" spans="1:9" x14ac:dyDescent="0.3">
      <c r="A908" s="9"/>
      <c r="B908" s="9"/>
      <c r="C908" s="17"/>
      <c r="D908" s="9"/>
      <c r="E908" s="9"/>
      <c r="F908" s="18"/>
      <c r="G908" s="9"/>
      <c r="H908" s="21" t="str">
        <f t="shared" si="14"/>
        <v/>
      </c>
      <c r="I908" s="16"/>
    </row>
    <row r="909" spans="1:9" x14ac:dyDescent="0.3">
      <c r="A909" s="9"/>
      <c r="B909" s="9"/>
      <c r="C909" s="17"/>
      <c r="D909" s="9"/>
      <c r="E909" s="9"/>
      <c r="F909" s="18"/>
      <c r="G909" s="9"/>
      <c r="H909" s="21" t="str">
        <f t="shared" si="14"/>
        <v/>
      </c>
      <c r="I909" s="16"/>
    </row>
    <row r="910" spans="1:9" x14ac:dyDescent="0.3">
      <c r="A910" s="9"/>
      <c r="B910" s="9"/>
      <c r="C910" s="17"/>
      <c r="D910" s="9"/>
      <c r="E910" s="9"/>
      <c r="F910" s="18"/>
      <c r="G910" s="9"/>
      <c r="H910" s="21" t="str">
        <f t="shared" si="14"/>
        <v/>
      </c>
      <c r="I910" s="16"/>
    </row>
    <row r="911" spans="1:9" x14ac:dyDescent="0.3">
      <c r="A911" s="9"/>
      <c r="B911" s="9"/>
      <c r="C911" s="17"/>
      <c r="D911" s="9"/>
      <c r="E911" s="9"/>
      <c r="F911" s="18"/>
      <c r="G911" s="9"/>
      <c r="H911" s="21" t="str">
        <f t="shared" si="14"/>
        <v/>
      </c>
      <c r="I911" s="16"/>
    </row>
    <row r="912" spans="1:9" x14ac:dyDescent="0.3">
      <c r="A912" s="9"/>
      <c r="B912" s="9"/>
      <c r="C912" s="17"/>
      <c r="D912" s="9"/>
      <c r="E912" s="9"/>
      <c r="F912" s="18"/>
      <c r="G912" s="9"/>
      <c r="H912" s="21" t="str">
        <f t="shared" si="14"/>
        <v/>
      </c>
      <c r="I912" s="16"/>
    </row>
    <row r="913" spans="1:9" x14ac:dyDescent="0.3">
      <c r="A913" s="9"/>
      <c r="B913" s="9"/>
      <c r="C913" s="17"/>
      <c r="D913" s="9"/>
      <c r="E913" s="9"/>
      <c r="F913" s="18"/>
      <c r="G913" s="9"/>
      <c r="H913" s="21" t="str">
        <f t="shared" si="14"/>
        <v/>
      </c>
      <c r="I913" s="16"/>
    </row>
    <row r="914" spans="1:9" x14ac:dyDescent="0.3">
      <c r="A914" s="9"/>
      <c r="B914" s="9"/>
      <c r="C914" s="17"/>
      <c r="D914" s="9"/>
      <c r="E914" s="9"/>
      <c r="F914" s="18"/>
      <c r="G914" s="9"/>
      <c r="H914" s="21" t="str">
        <f t="shared" si="14"/>
        <v/>
      </c>
      <c r="I914" s="16"/>
    </row>
    <row r="915" spans="1:9" x14ac:dyDescent="0.3">
      <c r="A915" s="9"/>
      <c r="B915" s="9"/>
      <c r="C915" s="17"/>
      <c r="D915" s="9"/>
      <c r="E915" s="9"/>
      <c r="F915" s="18"/>
      <c r="G915" s="9"/>
      <c r="H915" s="21" t="str">
        <f t="shared" si="14"/>
        <v/>
      </c>
      <c r="I915" s="16"/>
    </row>
    <row r="916" spans="1:9" x14ac:dyDescent="0.3">
      <c r="A916" s="9"/>
      <c r="B916" s="9"/>
      <c r="C916" s="17"/>
      <c r="D916" s="9"/>
      <c r="E916" s="9"/>
      <c r="F916" s="18"/>
      <c r="G916" s="9"/>
      <c r="H916" s="21" t="str">
        <f t="shared" si="14"/>
        <v/>
      </c>
      <c r="I916" s="16"/>
    </row>
    <row r="917" spans="1:9" x14ac:dyDescent="0.3">
      <c r="A917" s="9"/>
      <c r="B917" s="9"/>
      <c r="C917" s="17"/>
      <c r="D917" s="9"/>
      <c r="E917" s="9"/>
      <c r="F917" s="18"/>
      <c r="G917" s="9"/>
      <c r="H917" s="21" t="str">
        <f t="shared" si="14"/>
        <v/>
      </c>
      <c r="I917" s="16"/>
    </row>
    <row r="918" spans="1:9" x14ac:dyDescent="0.3">
      <c r="A918" s="9"/>
      <c r="B918" s="9"/>
      <c r="C918" s="17"/>
      <c r="D918" s="9"/>
      <c r="E918" s="9"/>
      <c r="F918" s="18"/>
      <c r="G918" s="9"/>
      <c r="H918" s="21" t="str">
        <f t="shared" si="14"/>
        <v/>
      </c>
      <c r="I918" s="16"/>
    </row>
    <row r="919" spans="1:9" x14ac:dyDescent="0.3">
      <c r="A919" s="9"/>
      <c r="B919" s="9"/>
      <c r="C919" s="17"/>
      <c r="D919" s="9"/>
      <c r="E919" s="9"/>
      <c r="F919" s="18"/>
      <c r="G919" s="9"/>
      <c r="H919" s="21" t="str">
        <f t="shared" si="14"/>
        <v/>
      </c>
      <c r="I919" s="16"/>
    </row>
    <row r="920" spans="1:9" x14ac:dyDescent="0.3">
      <c r="A920" s="9"/>
      <c r="B920" s="9"/>
      <c r="C920" s="17"/>
      <c r="D920" s="9"/>
      <c r="E920" s="9"/>
      <c r="F920" s="18"/>
      <c r="G920" s="9"/>
      <c r="H920" s="21" t="str">
        <f t="shared" si="14"/>
        <v/>
      </c>
      <c r="I920" s="16"/>
    </row>
    <row r="921" spans="1:9" x14ac:dyDescent="0.3">
      <c r="A921" s="9"/>
      <c r="B921" s="9"/>
      <c r="C921" s="17"/>
      <c r="D921" s="9"/>
      <c r="E921" s="9"/>
      <c r="F921" s="18"/>
      <c r="G921" s="9"/>
      <c r="H921" s="21" t="str">
        <f t="shared" si="14"/>
        <v/>
      </c>
      <c r="I921" s="16"/>
    </row>
    <row r="922" spans="1:9" x14ac:dyDescent="0.3">
      <c r="A922" s="9"/>
      <c r="B922" s="9"/>
      <c r="C922" s="17"/>
      <c r="D922" s="9"/>
      <c r="E922" s="9"/>
      <c r="F922" s="18"/>
      <c r="G922" s="9"/>
      <c r="H922" s="21" t="str">
        <f t="shared" si="14"/>
        <v/>
      </c>
      <c r="I922" s="16"/>
    </row>
    <row r="923" spans="1:9" x14ac:dyDescent="0.3">
      <c r="A923" s="9"/>
      <c r="B923" s="9"/>
      <c r="C923" s="17"/>
      <c r="D923" s="9"/>
      <c r="E923" s="9"/>
      <c r="F923" s="18"/>
      <c r="G923" s="9"/>
      <c r="H923" s="21" t="str">
        <f t="shared" si="14"/>
        <v/>
      </c>
      <c r="I923" s="16"/>
    </row>
    <row r="924" spans="1:9" x14ac:dyDescent="0.3">
      <c r="A924" s="9"/>
      <c r="B924" s="9"/>
      <c r="C924" s="17"/>
      <c r="D924" s="9"/>
      <c r="E924" s="9"/>
      <c r="F924" s="18"/>
      <c r="G924" s="9"/>
      <c r="H924" s="21" t="str">
        <f t="shared" si="14"/>
        <v/>
      </c>
      <c r="I924" s="16"/>
    </row>
    <row r="925" spans="1:9" x14ac:dyDescent="0.3">
      <c r="A925" s="9"/>
      <c r="B925" s="9"/>
      <c r="C925" s="17"/>
      <c r="D925" s="9"/>
      <c r="E925" s="9"/>
      <c r="F925" s="18"/>
      <c r="G925" s="9"/>
      <c r="H925" s="21" t="str">
        <f t="shared" si="14"/>
        <v/>
      </c>
      <c r="I925" s="16"/>
    </row>
    <row r="926" spans="1:9" x14ac:dyDescent="0.3">
      <c r="A926" s="9"/>
      <c r="B926" s="9"/>
      <c r="C926" s="17"/>
      <c r="D926" s="9"/>
      <c r="E926" s="9"/>
      <c r="F926" s="18"/>
      <c r="G926" s="9"/>
      <c r="H926" s="21" t="str">
        <f t="shared" si="14"/>
        <v/>
      </c>
      <c r="I926" s="16"/>
    </row>
    <row r="927" spans="1:9" x14ac:dyDescent="0.3">
      <c r="A927" s="9"/>
      <c r="B927" s="9"/>
      <c r="C927" s="17"/>
      <c r="D927" s="9"/>
      <c r="E927" s="9"/>
      <c r="F927" s="18"/>
      <c r="G927" s="9"/>
      <c r="H927" s="21" t="str">
        <f t="shared" si="14"/>
        <v/>
      </c>
      <c r="I927" s="16"/>
    </row>
    <row r="928" spans="1:9" x14ac:dyDescent="0.3">
      <c r="A928" s="9"/>
      <c r="B928" s="9"/>
      <c r="C928" s="17"/>
      <c r="D928" s="9"/>
      <c r="E928" s="9"/>
      <c r="F928" s="18"/>
      <c r="G928" s="9"/>
      <c r="H928" s="21" t="str">
        <f t="shared" si="14"/>
        <v/>
      </c>
      <c r="I928" s="16"/>
    </row>
    <row r="929" spans="1:9" x14ac:dyDescent="0.3">
      <c r="A929" s="9"/>
      <c r="B929" s="9"/>
      <c r="C929" s="17"/>
      <c r="D929" s="9"/>
      <c r="E929" s="9"/>
      <c r="F929" s="18"/>
      <c r="G929" s="9"/>
      <c r="H929" s="21" t="str">
        <f t="shared" si="14"/>
        <v/>
      </c>
      <c r="I929" s="16"/>
    </row>
    <row r="930" spans="1:9" x14ac:dyDescent="0.3">
      <c r="A930" s="9"/>
      <c r="B930" s="9"/>
      <c r="C930" s="17"/>
      <c r="D930" s="9"/>
      <c r="E930" s="9"/>
      <c r="F930" s="18"/>
      <c r="G930" s="9"/>
      <c r="H930" s="21" t="str">
        <f t="shared" si="14"/>
        <v/>
      </c>
      <c r="I930" s="16"/>
    </row>
    <row r="931" spans="1:9" x14ac:dyDescent="0.3">
      <c r="A931" s="9"/>
      <c r="B931" s="9"/>
      <c r="C931" s="17"/>
      <c r="D931" s="9"/>
      <c r="E931" s="9"/>
      <c r="F931" s="18"/>
      <c r="G931" s="9"/>
      <c r="H931" s="21" t="str">
        <f t="shared" si="14"/>
        <v/>
      </c>
      <c r="I931" s="16"/>
    </row>
    <row r="932" spans="1:9" x14ac:dyDescent="0.3">
      <c r="A932" s="9"/>
      <c r="B932" s="9"/>
      <c r="C932" s="17"/>
      <c r="D932" s="9"/>
      <c r="E932" s="9"/>
      <c r="F932" s="18"/>
      <c r="G932" s="9"/>
      <c r="H932" s="21" t="str">
        <f t="shared" si="14"/>
        <v/>
      </c>
      <c r="I932" s="16"/>
    </row>
    <row r="933" spans="1:9" x14ac:dyDescent="0.3">
      <c r="A933" s="9"/>
      <c r="B933" s="9"/>
      <c r="C933" s="17"/>
      <c r="D933" s="9"/>
      <c r="E933" s="9"/>
      <c r="F933" s="18"/>
      <c r="G933" s="9"/>
      <c r="H933" s="21" t="str">
        <f t="shared" si="14"/>
        <v/>
      </c>
      <c r="I933" s="16"/>
    </row>
    <row r="934" spans="1:9" x14ac:dyDescent="0.3">
      <c r="A934" s="9"/>
      <c r="B934" s="9"/>
      <c r="C934" s="17"/>
      <c r="D934" s="9"/>
      <c r="E934" s="9"/>
      <c r="F934" s="18"/>
      <c r="G934" s="9"/>
      <c r="H934" s="21" t="str">
        <f t="shared" si="14"/>
        <v/>
      </c>
      <c r="I934" s="16"/>
    </row>
    <row r="935" spans="1:9" x14ac:dyDescent="0.3">
      <c r="A935" s="9"/>
      <c r="B935" s="9"/>
      <c r="C935" s="17"/>
      <c r="D935" s="9"/>
      <c r="E935" s="9"/>
      <c r="F935" s="18"/>
      <c r="G935" s="9"/>
      <c r="H935" s="21" t="str">
        <f t="shared" si="14"/>
        <v/>
      </c>
      <c r="I935" s="16"/>
    </row>
    <row r="936" spans="1:9" x14ac:dyDescent="0.3">
      <c r="A936" s="9"/>
      <c r="B936" s="9"/>
      <c r="C936" s="17"/>
      <c r="D936" s="9"/>
      <c r="E936" s="9"/>
      <c r="F936" s="18"/>
      <c r="G936" s="9"/>
      <c r="H936" s="21" t="str">
        <f t="shared" si="14"/>
        <v/>
      </c>
      <c r="I936" s="16"/>
    </row>
    <row r="937" spans="1:9" x14ac:dyDescent="0.3">
      <c r="A937" s="9"/>
      <c r="B937" s="9"/>
      <c r="C937" s="17"/>
      <c r="D937" s="9"/>
      <c r="E937" s="9"/>
      <c r="F937" s="18"/>
      <c r="G937" s="9"/>
      <c r="H937" s="21" t="str">
        <f t="shared" si="14"/>
        <v/>
      </c>
      <c r="I937" s="16"/>
    </row>
    <row r="938" spans="1:9" x14ac:dyDescent="0.3">
      <c r="A938" s="9"/>
      <c r="B938" s="9"/>
      <c r="C938" s="17"/>
      <c r="D938" s="9"/>
      <c r="E938" s="9"/>
      <c r="F938" s="18"/>
      <c r="G938" s="9"/>
      <c r="H938" s="21" t="str">
        <f t="shared" si="14"/>
        <v/>
      </c>
      <c r="I938" s="16"/>
    </row>
    <row r="939" spans="1:9" x14ac:dyDescent="0.3">
      <c r="A939" s="9"/>
      <c r="B939" s="9"/>
      <c r="C939" s="17"/>
      <c r="D939" s="9"/>
      <c r="E939" s="9"/>
      <c r="F939" s="18"/>
      <c r="G939" s="9"/>
      <c r="H939" s="21" t="str">
        <f t="shared" si="14"/>
        <v/>
      </c>
      <c r="I939" s="16"/>
    </row>
    <row r="940" spans="1:9" x14ac:dyDescent="0.3">
      <c r="A940" s="9"/>
      <c r="B940" s="9"/>
      <c r="C940" s="17"/>
      <c r="D940" s="9"/>
      <c r="E940" s="9"/>
      <c r="F940" s="18"/>
      <c r="G940" s="9"/>
      <c r="H940" s="21" t="str">
        <f t="shared" si="14"/>
        <v/>
      </c>
      <c r="I940" s="16"/>
    </row>
    <row r="941" spans="1:9" x14ac:dyDescent="0.3">
      <c r="A941" s="9"/>
      <c r="B941" s="9"/>
      <c r="C941" s="17"/>
      <c r="D941" s="9"/>
      <c r="E941" s="9"/>
      <c r="F941" s="18"/>
      <c r="G941" s="9"/>
      <c r="H941" s="21" t="str">
        <f t="shared" si="14"/>
        <v/>
      </c>
      <c r="I941" s="16"/>
    </row>
    <row r="942" spans="1:9" x14ac:dyDescent="0.3">
      <c r="A942" s="9"/>
      <c r="B942" s="9"/>
      <c r="C942" s="17"/>
      <c r="D942" s="9"/>
      <c r="E942" s="9"/>
      <c r="F942" s="18"/>
      <c r="G942" s="9"/>
      <c r="H942" s="21" t="str">
        <f t="shared" si="14"/>
        <v/>
      </c>
      <c r="I942" s="16"/>
    </row>
    <row r="943" spans="1:9" x14ac:dyDescent="0.3">
      <c r="A943" s="9"/>
      <c r="B943" s="9"/>
      <c r="C943" s="17"/>
      <c r="D943" s="9"/>
      <c r="E943" s="9"/>
      <c r="F943" s="18"/>
      <c r="G943" s="9"/>
      <c r="H943" s="21" t="str">
        <f t="shared" si="14"/>
        <v/>
      </c>
      <c r="I943" s="16"/>
    </row>
    <row r="944" spans="1:9" x14ac:dyDescent="0.3">
      <c r="A944" s="9"/>
      <c r="B944" s="9"/>
      <c r="C944" s="17"/>
      <c r="D944" s="9"/>
      <c r="E944" s="9"/>
      <c r="F944" s="18"/>
      <c r="G944" s="9"/>
      <c r="H944" s="21" t="str">
        <f t="shared" si="14"/>
        <v/>
      </c>
      <c r="I944" s="16"/>
    </row>
    <row r="945" spans="1:9" x14ac:dyDescent="0.3">
      <c r="A945" s="9"/>
      <c r="B945" s="9"/>
      <c r="C945" s="17"/>
      <c r="D945" s="9"/>
      <c r="E945" s="9"/>
      <c r="F945" s="18"/>
      <c r="G945" s="9"/>
      <c r="H945" s="21" t="str">
        <f t="shared" si="14"/>
        <v/>
      </c>
      <c r="I945" s="16"/>
    </row>
    <row r="946" spans="1:9" x14ac:dyDescent="0.3">
      <c r="A946" s="9"/>
      <c r="B946" s="9"/>
      <c r="C946" s="17"/>
      <c r="D946" s="9"/>
      <c r="E946" s="9"/>
      <c r="F946" s="18"/>
      <c r="G946" s="9"/>
      <c r="H946" s="21" t="str">
        <f t="shared" si="14"/>
        <v/>
      </c>
      <c r="I946" s="16"/>
    </row>
    <row r="947" spans="1:9" x14ac:dyDescent="0.3">
      <c r="A947" s="9"/>
      <c r="B947" s="9"/>
      <c r="C947" s="17"/>
      <c r="D947" s="9"/>
      <c r="E947" s="9"/>
      <c r="F947" s="18"/>
      <c r="G947" s="9"/>
      <c r="H947" s="21" t="str">
        <f t="shared" si="14"/>
        <v/>
      </c>
      <c r="I947" s="16"/>
    </row>
    <row r="948" spans="1:9" x14ac:dyDescent="0.3">
      <c r="A948" s="9"/>
      <c r="B948" s="9"/>
      <c r="C948" s="17"/>
      <c r="D948" s="9"/>
      <c r="E948" s="9"/>
      <c r="F948" s="18"/>
      <c r="G948" s="9"/>
      <c r="H948" s="21" t="str">
        <f t="shared" si="14"/>
        <v/>
      </c>
      <c r="I948" s="16"/>
    </row>
    <row r="949" spans="1:9" x14ac:dyDescent="0.3">
      <c r="A949" s="9"/>
      <c r="B949" s="9"/>
      <c r="C949" s="17"/>
      <c r="D949" s="9"/>
      <c r="E949" s="9"/>
      <c r="F949" s="18"/>
      <c r="G949" s="9"/>
      <c r="H949" s="21" t="str">
        <f t="shared" si="14"/>
        <v/>
      </c>
      <c r="I949" s="16"/>
    </row>
    <row r="950" spans="1:9" x14ac:dyDescent="0.3">
      <c r="A950" s="9"/>
      <c r="B950" s="9"/>
      <c r="C950" s="17"/>
      <c r="D950" s="9"/>
      <c r="E950" s="9"/>
      <c r="F950" s="18"/>
      <c r="G950" s="9"/>
      <c r="H950" s="21" t="str">
        <f t="shared" si="14"/>
        <v/>
      </c>
      <c r="I950" s="16"/>
    </row>
    <row r="951" spans="1:9" x14ac:dyDescent="0.3">
      <c r="A951" s="9"/>
      <c r="B951" s="9"/>
      <c r="C951" s="17"/>
      <c r="D951" s="9"/>
      <c r="E951" s="9"/>
      <c r="F951" s="18"/>
      <c r="G951" s="9"/>
      <c r="H951" s="21" t="str">
        <f t="shared" si="14"/>
        <v/>
      </c>
      <c r="I951" s="16"/>
    </row>
    <row r="952" spans="1:9" x14ac:dyDescent="0.3">
      <c r="A952" s="9"/>
      <c r="B952" s="9"/>
      <c r="C952" s="17"/>
      <c r="D952" s="9"/>
      <c r="E952" s="9"/>
      <c r="F952" s="18"/>
      <c r="G952" s="9"/>
      <c r="H952" s="21" t="str">
        <f t="shared" si="14"/>
        <v/>
      </c>
      <c r="I952" s="16"/>
    </row>
    <row r="953" spans="1:9" x14ac:dyDescent="0.3">
      <c r="A953" s="9"/>
      <c r="B953" s="9"/>
      <c r="C953" s="17"/>
      <c r="D953" s="9"/>
      <c r="E953" s="9"/>
      <c r="F953" s="18"/>
      <c r="G953" s="9"/>
      <c r="H953" s="21" t="str">
        <f t="shared" si="14"/>
        <v/>
      </c>
      <c r="I953" s="16"/>
    </row>
    <row r="954" spans="1:9" x14ac:dyDescent="0.3">
      <c r="A954" s="9"/>
      <c r="B954" s="9"/>
      <c r="C954" s="17"/>
      <c r="D954" s="9"/>
      <c r="E954" s="9"/>
      <c r="F954" s="18"/>
      <c r="G954" s="9"/>
      <c r="H954" s="21" t="str">
        <f t="shared" si="14"/>
        <v/>
      </c>
      <c r="I954" s="16"/>
    </row>
    <row r="955" spans="1:9" x14ac:dyDescent="0.3">
      <c r="A955" s="9"/>
      <c r="B955" s="9"/>
      <c r="C955" s="17"/>
      <c r="D955" s="9"/>
      <c r="E955" s="9"/>
      <c r="F955" s="18"/>
      <c r="G955" s="9"/>
      <c r="H955" s="21" t="str">
        <f t="shared" si="14"/>
        <v/>
      </c>
      <c r="I955" s="16"/>
    </row>
    <row r="956" spans="1:9" x14ac:dyDescent="0.3">
      <c r="A956" s="9"/>
      <c r="B956" s="9"/>
      <c r="C956" s="17"/>
      <c r="D956" s="9"/>
      <c r="E956" s="9"/>
      <c r="F956" s="18"/>
      <c r="G956" s="9"/>
      <c r="H956" s="21" t="str">
        <f t="shared" si="14"/>
        <v/>
      </c>
      <c r="I956" s="16"/>
    </row>
    <row r="957" spans="1:9" x14ac:dyDescent="0.3">
      <c r="A957" s="9"/>
      <c r="B957" s="9"/>
      <c r="C957" s="17"/>
      <c r="D957" s="9"/>
      <c r="E957" s="9"/>
      <c r="F957" s="18"/>
      <c r="G957" s="9"/>
      <c r="H957" s="21" t="str">
        <f t="shared" si="14"/>
        <v/>
      </c>
      <c r="I957" s="16"/>
    </row>
    <row r="958" spans="1:9" x14ac:dyDescent="0.3">
      <c r="A958" s="9"/>
      <c r="B958" s="9"/>
      <c r="C958" s="17"/>
      <c r="D958" s="9"/>
      <c r="E958" s="9"/>
      <c r="F958" s="18"/>
      <c r="G958" s="9"/>
      <c r="H958" s="21" t="str">
        <f t="shared" si="14"/>
        <v/>
      </c>
      <c r="I958" s="16"/>
    </row>
    <row r="959" spans="1:9" x14ac:dyDescent="0.3">
      <c r="A959" s="9"/>
      <c r="B959" s="9"/>
      <c r="C959" s="17"/>
      <c r="D959" s="9"/>
      <c r="E959" s="9"/>
      <c r="F959" s="18"/>
      <c r="G959" s="9"/>
      <c r="H959" s="21" t="str">
        <f t="shared" si="14"/>
        <v/>
      </c>
      <c r="I959" s="16"/>
    </row>
    <row r="960" spans="1:9" x14ac:dyDescent="0.3">
      <c r="A960" s="9"/>
      <c r="B960" s="9"/>
      <c r="C960" s="17"/>
      <c r="D960" s="9"/>
      <c r="E960" s="9"/>
      <c r="F960" s="18"/>
      <c r="G960" s="9"/>
      <c r="H960" s="21" t="str">
        <f t="shared" si="14"/>
        <v/>
      </c>
      <c r="I960" s="16"/>
    </row>
    <row r="961" spans="1:9" x14ac:dyDescent="0.3">
      <c r="A961" s="9"/>
      <c r="B961" s="9"/>
      <c r="C961" s="17"/>
      <c r="D961" s="9"/>
      <c r="E961" s="9"/>
      <c r="F961" s="18"/>
      <c r="G961" s="9"/>
      <c r="H961" s="21" t="str">
        <f t="shared" si="14"/>
        <v/>
      </c>
      <c r="I961" s="16"/>
    </row>
    <row r="962" spans="1:9" x14ac:dyDescent="0.3">
      <c r="A962" s="9"/>
      <c r="B962" s="9"/>
      <c r="C962" s="17"/>
      <c r="D962" s="9"/>
      <c r="E962" s="9"/>
      <c r="F962" s="18"/>
      <c r="G962" s="9"/>
      <c r="H962" s="21" t="str">
        <f t="shared" si="14"/>
        <v/>
      </c>
      <c r="I962" s="16"/>
    </row>
    <row r="963" spans="1:9" x14ac:dyDescent="0.3">
      <c r="A963" s="9"/>
      <c r="B963" s="9"/>
      <c r="C963" s="17"/>
      <c r="D963" s="9"/>
      <c r="E963" s="9"/>
      <c r="F963" s="18"/>
      <c r="G963" s="9"/>
      <c r="H963" s="21" t="str">
        <f t="shared" si="14"/>
        <v/>
      </c>
      <c r="I963" s="16"/>
    </row>
    <row r="964" spans="1:9" x14ac:dyDescent="0.3">
      <c r="A964" s="9"/>
      <c r="B964" s="9"/>
      <c r="C964" s="17"/>
      <c r="D964" s="9"/>
      <c r="E964" s="9"/>
      <c r="F964" s="18"/>
      <c r="G964" s="9"/>
      <c r="H964" s="21" t="str">
        <f t="shared" ref="H964:H1027" si="15">IF(F964="","",1/F964)</f>
        <v/>
      </c>
      <c r="I964" s="16"/>
    </row>
    <row r="965" spans="1:9" x14ac:dyDescent="0.3">
      <c r="A965" s="9"/>
      <c r="B965" s="9"/>
      <c r="C965" s="17"/>
      <c r="D965" s="9"/>
      <c r="E965" s="9"/>
      <c r="F965" s="18"/>
      <c r="G965" s="9"/>
      <c r="H965" s="21" t="str">
        <f t="shared" si="15"/>
        <v/>
      </c>
      <c r="I965" s="16"/>
    </row>
    <row r="966" spans="1:9" x14ac:dyDescent="0.3">
      <c r="A966" s="9"/>
      <c r="B966" s="9"/>
      <c r="C966" s="17"/>
      <c r="D966" s="9"/>
      <c r="E966" s="9"/>
      <c r="F966" s="18"/>
      <c r="G966" s="9"/>
      <c r="H966" s="21" t="str">
        <f t="shared" si="15"/>
        <v/>
      </c>
      <c r="I966" s="16"/>
    </row>
    <row r="967" spans="1:9" x14ac:dyDescent="0.3">
      <c r="A967" s="9"/>
      <c r="B967" s="9"/>
      <c r="C967" s="17"/>
      <c r="D967" s="9"/>
      <c r="E967" s="9"/>
      <c r="F967" s="18"/>
      <c r="G967" s="9"/>
      <c r="H967" s="21" t="str">
        <f t="shared" si="15"/>
        <v/>
      </c>
      <c r="I967" s="16"/>
    </row>
    <row r="968" spans="1:9" x14ac:dyDescent="0.3">
      <c r="A968" s="9"/>
      <c r="B968" s="9"/>
      <c r="C968" s="17"/>
      <c r="D968" s="9"/>
      <c r="E968" s="9"/>
      <c r="F968" s="18"/>
      <c r="G968" s="9"/>
      <c r="H968" s="21" t="str">
        <f t="shared" si="15"/>
        <v/>
      </c>
      <c r="I968" s="16"/>
    </row>
    <row r="969" spans="1:9" x14ac:dyDescent="0.3">
      <c r="A969" s="9"/>
      <c r="B969" s="9"/>
      <c r="C969" s="17"/>
      <c r="D969" s="9"/>
      <c r="E969" s="9"/>
      <c r="F969" s="18"/>
      <c r="G969" s="9"/>
      <c r="H969" s="21" t="str">
        <f t="shared" si="15"/>
        <v/>
      </c>
      <c r="I969" s="16"/>
    </row>
    <row r="970" spans="1:9" x14ac:dyDescent="0.3">
      <c r="A970" s="9"/>
      <c r="B970" s="9"/>
      <c r="C970" s="17"/>
      <c r="D970" s="9"/>
      <c r="E970" s="9"/>
      <c r="F970" s="18"/>
      <c r="G970" s="9"/>
      <c r="H970" s="21" t="str">
        <f t="shared" si="15"/>
        <v/>
      </c>
      <c r="I970" s="16"/>
    </row>
    <row r="971" spans="1:9" x14ac:dyDescent="0.3">
      <c r="A971" s="9"/>
      <c r="B971" s="9"/>
      <c r="C971" s="17"/>
      <c r="D971" s="9"/>
      <c r="E971" s="9"/>
      <c r="F971" s="18"/>
      <c r="G971" s="9"/>
      <c r="H971" s="21" t="str">
        <f t="shared" si="15"/>
        <v/>
      </c>
      <c r="I971" s="16"/>
    </row>
    <row r="972" spans="1:9" x14ac:dyDescent="0.3">
      <c r="A972" s="9"/>
      <c r="B972" s="9"/>
      <c r="C972" s="17"/>
      <c r="D972" s="9"/>
      <c r="E972" s="9"/>
      <c r="F972" s="18"/>
      <c r="G972" s="9"/>
      <c r="H972" s="21" t="str">
        <f t="shared" si="15"/>
        <v/>
      </c>
      <c r="I972" s="16"/>
    </row>
    <row r="973" spans="1:9" x14ac:dyDescent="0.3">
      <c r="A973" s="9"/>
      <c r="B973" s="9"/>
      <c r="C973" s="17"/>
      <c r="D973" s="9"/>
      <c r="E973" s="9"/>
      <c r="F973" s="18"/>
      <c r="G973" s="9"/>
      <c r="H973" s="21" t="str">
        <f t="shared" si="15"/>
        <v/>
      </c>
      <c r="I973" s="16"/>
    </row>
    <row r="974" spans="1:9" x14ac:dyDescent="0.3">
      <c r="A974" s="9"/>
      <c r="B974" s="9"/>
      <c r="C974" s="17"/>
      <c r="D974" s="9"/>
      <c r="E974" s="9"/>
      <c r="F974" s="18"/>
      <c r="G974" s="9"/>
      <c r="H974" s="21" t="str">
        <f t="shared" si="15"/>
        <v/>
      </c>
      <c r="I974" s="16"/>
    </row>
    <row r="975" spans="1:9" x14ac:dyDescent="0.3">
      <c r="A975" s="9"/>
      <c r="B975" s="9"/>
      <c r="C975" s="17"/>
      <c r="D975" s="9"/>
      <c r="E975" s="9"/>
      <c r="F975" s="18"/>
      <c r="G975" s="9"/>
      <c r="H975" s="21" t="str">
        <f t="shared" si="15"/>
        <v/>
      </c>
      <c r="I975" s="16"/>
    </row>
    <row r="976" spans="1:9" x14ac:dyDescent="0.3">
      <c r="A976" s="9"/>
      <c r="B976" s="9"/>
      <c r="C976" s="17"/>
      <c r="D976" s="9"/>
      <c r="E976" s="9"/>
      <c r="F976" s="18"/>
      <c r="G976" s="9"/>
      <c r="H976" s="21" t="str">
        <f t="shared" si="15"/>
        <v/>
      </c>
      <c r="I976" s="16"/>
    </row>
    <row r="977" spans="1:9" x14ac:dyDescent="0.3">
      <c r="A977" s="9"/>
      <c r="B977" s="9"/>
      <c r="C977" s="17"/>
      <c r="D977" s="9"/>
      <c r="E977" s="9"/>
      <c r="F977" s="18"/>
      <c r="G977" s="9"/>
      <c r="H977" s="21" t="str">
        <f t="shared" si="15"/>
        <v/>
      </c>
      <c r="I977" s="16"/>
    </row>
    <row r="978" spans="1:9" x14ac:dyDescent="0.3">
      <c r="A978" s="9"/>
      <c r="B978" s="9"/>
      <c r="C978" s="17"/>
      <c r="D978" s="9"/>
      <c r="E978" s="9"/>
      <c r="F978" s="18"/>
      <c r="G978" s="9"/>
      <c r="H978" s="21" t="str">
        <f t="shared" si="15"/>
        <v/>
      </c>
      <c r="I978" s="16"/>
    </row>
    <row r="979" spans="1:9" x14ac:dyDescent="0.3">
      <c r="A979" s="9"/>
      <c r="B979" s="9"/>
      <c r="C979" s="17"/>
      <c r="D979" s="9"/>
      <c r="E979" s="9"/>
      <c r="F979" s="18"/>
      <c r="G979" s="9"/>
      <c r="H979" s="21" t="str">
        <f t="shared" si="15"/>
        <v/>
      </c>
      <c r="I979" s="16"/>
    </row>
    <row r="980" spans="1:9" x14ac:dyDescent="0.3">
      <c r="A980" s="9"/>
      <c r="B980" s="9"/>
      <c r="C980" s="17"/>
      <c r="D980" s="9"/>
      <c r="E980" s="9"/>
      <c r="F980" s="18"/>
      <c r="G980" s="9"/>
      <c r="H980" s="21" t="str">
        <f t="shared" si="15"/>
        <v/>
      </c>
      <c r="I980" s="16"/>
    </row>
    <row r="981" spans="1:9" x14ac:dyDescent="0.3">
      <c r="A981" s="9"/>
      <c r="B981" s="9"/>
      <c r="C981" s="17"/>
      <c r="D981" s="9"/>
      <c r="E981" s="9"/>
      <c r="F981" s="18"/>
      <c r="G981" s="9"/>
      <c r="H981" s="21" t="str">
        <f t="shared" si="15"/>
        <v/>
      </c>
      <c r="I981" s="16"/>
    </row>
    <row r="982" spans="1:9" x14ac:dyDescent="0.3">
      <c r="A982" s="9"/>
      <c r="B982" s="9"/>
      <c r="C982" s="17"/>
      <c r="D982" s="9"/>
      <c r="E982" s="9"/>
      <c r="F982" s="18"/>
      <c r="G982" s="9"/>
      <c r="H982" s="21" t="str">
        <f t="shared" si="15"/>
        <v/>
      </c>
      <c r="I982" s="16"/>
    </row>
    <row r="983" spans="1:9" x14ac:dyDescent="0.3">
      <c r="A983" s="9"/>
      <c r="B983" s="9"/>
      <c r="C983" s="17"/>
      <c r="D983" s="9"/>
      <c r="E983" s="9"/>
      <c r="F983" s="18"/>
      <c r="G983" s="9"/>
      <c r="H983" s="21" t="str">
        <f t="shared" si="15"/>
        <v/>
      </c>
      <c r="I983" s="16"/>
    </row>
    <row r="984" spans="1:9" x14ac:dyDescent="0.3">
      <c r="A984" s="9"/>
      <c r="B984" s="9"/>
      <c r="C984" s="17"/>
      <c r="D984" s="9"/>
      <c r="E984" s="9"/>
      <c r="F984" s="18"/>
      <c r="G984" s="9"/>
      <c r="H984" s="21" t="str">
        <f t="shared" si="15"/>
        <v/>
      </c>
      <c r="I984" s="16"/>
    </row>
    <row r="985" spans="1:9" x14ac:dyDescent="0.3">
      <c r="A985" s="9"/>
      <c r="B985" s="9"/>
      <c r="C985" s="17"/>
      <c r="D985" s="9"/>
      <c r="E985" s="9"/>
      <c r="F985" s="18"/>
      <c r="G985" s="9"/>
      <c r="H985" s="21" t="str">
        <f t="shared" si="15"/>
        <v/>
      </c>
      <c r="I985" s="16"/>
    </row>
    <row r="986" spans="1:9" x14ac:dyDescent="0.3">
      <c r="A986" s="9"/>
      <c r="B986" s="9"/>
      <c r="C986" s="17"/>
      <c r="D986" s="9"/>
      <c r="E986" s="9"/>
      <c r="F986" s="18"/>
      <c r="G986" s="9"/>
      <c r="H986" s="21" t="str">
        <f t="shared" si="15"/>
        <v/>
      </c>
      <c r="I986" s="16"/>
    </row>
    <row r="987" spans="1:9" x14ac:dyDescent="0.3">
      <c r="A987" s="9"/>
      <c r="B987" s="9"/>
      <c r="C987" s="17"/>
      <c r="D987" s="9"/>
      <c r="E987" s="9"/>
      <c r="F987" s="18"/>
      <c r="G987" s="9"/>
      <c r="H987" s="21" t="str">
        <f t="shared" si="15"/>
        <v/>
      </c>
      <c r="I987" s="16"/>
    </row>
    <row r="988" spans="1:9" x14ac:dyDescent="0.3">
      <c r="A988" s="9"/>
      <c r="B988" s="9"/>
      <c r="C988" s="17"/>
      <c r="D988" s="9"/>
      <c r="E988" s="9"/>
      <c r="F988" s="18"/>
      <c r="G988" s="9"/>
      <c r="H988" s="21" t="str">
        <f t="shared" si="15"/>
        <v/>
      </c>
      <c r="I988" s="16"/>
    </row>
    <row r="989" spans="1:9" x14ac:dyDescent="0.3">
      <c r="A989" s="9"/>
      <c r="B989" s="9"/>
      <c r="C989" s="17"/>
      <c r="D989" s="9"/>
      <c r="E989" s="9"/>
      <c r="F989" s="18"/>
      <c r="G989" s="9"/>
      <c r="H989" s="21" t="str">
        <f t="shared" si="15"/>
        <v/>
      </c>
      <c r="I989" s="16"/>
    </row>
    <row r="990" spans="1:9" x14ac:dyDescent="0.3">
      <c r="A990" s="9"/>
      <c r="B990" s="9"/>
      <c r="C990" s="17"/>
      <c r="D990" s="9"/>
      <c r="E990" s="9"/>
      <c r="F990" s="18"/>
      <c r="G990" s="9"/>
      <c r="H990" s="21" t="str">
        <f t="shared" si="15"/>
        <v/>
      </c>
      <c r="I990" s="16"/>
    </row>
    <row r="991" spans="1:9" x14ac:dyDescent="0.3">
      <c r="A991" s="9"/>
      <c r="B991" s="9"/>
      <c r="C991" s="17"/>
      <c r="D991" s="9"/>
      <c r="E991" s="9"/>
      <c r="F991" s="18"/>
      <c r="G991" s="9"/>
      <c r="H991" s="21" t="str">
        <f t="shared" si="15"/>
        <v/>
      </c>
      <c r="I991" s="16"/>
    </row>
    <row r="992" spans="1:9" x14ac:dyDescent="0.3">
      <c r="A992" s="9"/>
      <c r="B992" s="9"/>
      <c r="C992" s="17"/>
      <c r="D992" s="9"/>
      <c r="E992" s="9"/>
      <c r="F992" s="18"/>
      <c r="G992" s="9"/>
      <c r="H992" s="21" t="str">
        <f t="shared" si="15"/>
        <v/>
      </c>
      <c r="I992" s="16"/>
    </row>
    <row r="993" spans="1:9" x14ac:dyDescent="0.3">
      <c r="A993" s="9"/>
      <c r="B993" s="9"/>
      <c r="C993" s="17"/>
      <c r="D993" s="9"/>
      <c r="E993" s="9"/>
      <c r="F993" s="18"/>
      <c r="G993" s="9"/>
      <c r="H993" s="21" t="str">
        <f t="shared" si="15"/>
        <v/>
      </c>
      <c r="I993" s="16"/>
    </row>
    <row r="994" spans="1:9" x14ac:dyDescent="0.3">
      <c r="A994" s="9"/>
      <c r="B994" s="9"/>
      <c r="C994" s="17"/>
      <c r="D994" s="9"/>
      <c r="E994" s="9"/>
      <c r="F994" s="18"/>
      <c r="G994" s="9"/>
      <c r="H994" s="21" t="str">
        <f t="shared" si="15"/>
        <v/>
      </c>
      <c r="I994" s="16"/>
    </row>
    <row r="995" spans="1:9" x14ac:dyDescent="0.3">
      <c r="A995" s="9"/>
      <c r="B995" s="9"/>
      <c r="C995" s="17"/>
      <c r="D995" s="9"/>
      <c r="E995" s="9"/>
      <c r="F995" s="18"/>
      <c r="G995" s="9"/>
      <c r="H995" s="21" t="str">
        <f t="shared" si="15"/>
        <v/>
      </c>
      <c r="I995" s="16"/>
    </row>
    <row r="996" spans="1:9" x14ac:dyDescent="0.3">
      <c r="A996" s="9"/>
      <c r="B996" s="9"/>
      <c r="C996" s="17"/>
      <c r="D996" s="9"/>
      <c r="E996" s="9"/>
      <c r="F996" s="18"/>
      <c r="G996" s="9"/>
      <c r="H996" s="21" t="str">
        <f t="shared" si="15"/>
        <v/>
      </c>
      <c r="I996" s="16"/>
    </row>
    <row r="997" spans="1:9" x14ac:dyDescent="0.3">
      <c r="A997" s="9"/>
      <c r="B997" s="9"/>
      <c r="C997" s="17"/>
      <c r="D997" s="9"/>
      <c r="E997" s="9"/>
      <c r="F997" s="18"/>
      <c r="G997" s="9"/>
      <c r="H997" s="21" t="str">
        <f t="shared" si="15"/>
        <v/>
      </c>
      <c r="I997" s="16"/>
    </row>
    <row r="998" spans="1:9" x14ac:dyDescent="0.3">
      <c r="A998" s="9"/>
      <c r="B998" s="9"/>
      <c r="C998" s="17"/>
      <c r="D998" s="9"/>
      <c r="E998" s="9"/>
      <c r="F998" s="18"/>
      <c r="G998" s="9"/>
      <c r="H998" s="21" t="str">
        <f t="shared" si="15"/>
        <v/>
      </c>
      <c r="I998" s="16"/>
    </row>
    <row r="999" spans="1:9" x14ac:dyDescent="0.3">
      <c r="A999" s="9"/>
      <c r="B999" s="9"/>
      <c r="C999" s="17"/>
      <c r="D999" s="9"/>
      <c r="E999" s="9"/>
      <c r="F999" s="18"/>
      <c r="G999" s="9"/>
      <c r="H999" s="21" t="str">
        <f t="shared" si="15"/>
        <v/>
      </c>
      <c r="I999" s="16"/>
    </row>
    <row r="1000" spans="1:9" x14ac:dyDescent="0.3">
      <c r="A1000" s="9"/>
      <c r="B1000" s="9"/>
      <c r="C1000" s="17"/>
      <c r="D1000" s="9"/>
      <c r="E1000" s="9"/>
      <c r="F1000" s="18"/>
      <c r="G1000" s="9"/>
      <c r="H1000" s="21" t="str">
        <f t="shared" si="15"/>
        <v/>
      </c>
      <c r="I1000" s="16"/>
    </row>
    <row r="1001" spans="1:9" x14ac:dyDescent="0.3">
      <c r="A1001" s="9"/>
      <c r="B1001" s="9"/>
      <c r="C1001" s="17"/>
      <c r="D1001" s="9"/>
      <c r="E1001" s="9"/>
      <c r="F1001" s="18"/>
      <c r="G1001" s="9"/>
      <c r="H1001" s="21" t="str">
        <f t="shared" si="15"/>
        <v/>
      </c>
      <c r="I1001" s="16"/>
    </row>
    <row r="1002" spans="1:9" x14ac:dyDescent="0.3">
      <c r="A1002" s="9"/>
      <c r="B1002" s="9"/>
      <c r="C1002" s="17"/>
      <c r="D1002" s="9"/>
      <c r="E1002" s="9"/>
      <c r="F1002" s="18"/>
      <c r="G1002" s="9"/>
      <c r="H1002" s="21" t="str">
        <f t="shared" si="15"/>
        <v/>
      </c>
      <c r="I1002" s="16"/>
    </row>
    <row r="1003" spans="1:9" x14ac:dyDescent="0.3">
      <c r="A1003" s="9"/>
      <c r="B1003" s="9"/>
      <c r="C1003" s="17"/>
      <c r="D1003" s="9"/>
      <c r="E1003" s="9"/>
      <c r="F1003" s="18"/>
      <c r="G1003" s="9"/>
      <c r="H1003" s="21" t="str">
        <f t="shared" si="15"/>
        <v/>
      </c>
      <c r="I1003" s="16"/>
    </row>
    <row r="1004" spans="1:9" x14ac:dyDescent="0.3">
      <c r="A1004" s="9"/>
      <c r="B1004" s="9"/>
      <c r="C1004" s="17"/>
      <c r="D1004" s="9"/>
      <c r="E1004" s="9"/>
      <c r="F1004" s="18"/>
      <c r="G1004" s="9"/>
      <c r="H1004" s="21" t="str">
        <f t="shared" si="15"/>
        <v/>
      </c>
      <c r="I1004" s="16"/>
    </row>
    <row r="1005" spans="1:9" x14ac:dyDescent="0.3">
      <c r="A1005" s="9"/>
      <c r="B1005" s="9"/>
      <c r="C1005" s="17"/>
      <c r="D1005" s="9"/>
      <c r="E1005" s="9"/>
      <c r="F1005" s="18"/>
      <c r="G1005" s="9"/>
      <c r="H1005" s="21" t="str">
        <f t="shared" si="15"/>
        <v/>
      </c>
      <c r="I1005" s="16"/>
    </row>
    <row r="1006" spans="1:9" x14ac:dyDescent="0.3">
      <c r="A1006" s="9"/>
      <c r="B1006" s="9"/>
      <c r="C1006" s="17"/>
      <c r="D1006" s="9"/>
      <c r="E1006" s="9"/>
      <c r="F1006" s="18"/>
      <c r="G1006" s="9"/>
      <c r="H1006" s="21" t="str">
        <f t="shared" si="15"/>
        <v/>
      </c>
      <c r="I1006" s="16"/>
    </row>
    <row r="1007" spans="1:9" x14ac:dyDescent="0.3">
      <c r="A1007" s="9"/>
      <c r="B1007" s="9"/>
      <c r="C1007" s="17"/>
      <c r="D1007" s="9"/>
      <c r="E1007" s="9"/>
      <c r="F1007" s="18"/>
      <c r="G1007" s="9"/>
      <c r="H1007" s="21" t="str">
        <f t="shared" si="15"/>
        <v/>
      </c>
      <c r="I1007" s="16"/>
    </row>
    <row r="1008" spans="1:9" x14ac:dyDescent="0.3">
      <c r="A1008" s="9"/>
      <c r="B1008" s="9"/>
      <c r="C1008" s="17"/>
      <c r="D1008" s="9"/>
      <c r="E1008" s="9"/>
      <c r="F1008" s="18"/>
      <c r="G1008" s="9"/>
      <c r="H1008" s="21" t="str">
        <f t="shared" si="15"/>
        <v/>
      </c>
      <c r="I1008" s="16"/>
    </row>
    <row r="1009" spans="1:9" x14ac:dyDescent="0.3">
      <c r="A1009" s="9"/>
      <c r="B1009" s="9"/>
      <c r="C1009" s="17"/>
      <c r="D1009" s="9"/>
      <c r="E1009" s="9"/>
      <c r="F1009" s="18"/>
      <c r="G1009" s="9"/>
      <c r="H1009" s="21" t="str">
        <f t="shared" si="15"/>
        <v/>
      </c>
      <c r="I1009" s="16"/>
    </row>
    <row r="1010" spans="1:9" x14ac:dyDescent="0.3">
      <c r="A1010" s="9"/>
      <c r="B1010" s="9"/>
      <c r="C1010" s="17"/>
      <c r="D1010" s="9"/>
      <c r="E1010" s="9"/>
      <c r="F1010" s="18"/>
      <c r="G1010" s="9"/>
      <c r="H1010" s="21" t="str">
        <f t="shared" si="15"/>
        <v/>
      </c>
      <c r="I1010" s="16"/>
    </row>
    <row r="1011" spans="1:9" x14ac:dyDescent="0.3">
      <c r="A1011" s="9"/>
      <c r="B1011" s="9"/>
      <c r="C1011" s="17"/>
      <c r="D1011" s="9"/>
      <c r="E1011" s="9"/>
      <c r="F1011" s="18"/>
      <c r="G1011" s="9"/>
      <c r="H1011" s="21" t="str">
        <f t="shared" si="15"/>
        <v/>
      </c>
      <c r="I1011" s="16"/>
    </row>
    <row r="1012" spans="1:9" x14ac:dyDescent="0.3">
      <c r="A1012" s="9"/>
      <c r="B1012" s="9"/>
      <c r="C1012" s="17"/>
      <c r="D1012" s="9"/>
      <c r="E1012" s="9"/>
      <c r="F1012" s="18"/>
      <c r="G1012" s="9"/>
      <c r="H1012" s="21" t="str">
        <f t="shared" si="15"/>
        <v/>
      </c>
      <c r="I1012" s="16"/>
    </row>
    <row r="1013" spans="1:9" x14ac:dyDescent="0.3">
      <c r="A1013" s="9"/>
      <c r="B1013" s="9"/>
      <c r="C1013" s="17"/>
      <c r="D1013" s="9"/>
      <c r="E1013" s="9"/>
      <c r="F1013" s="18"/>
      <c r="G1013" s="9"/>
      <c r="H1013" s="21" t="str">
        <f t="shared" si="15"/>
        <v/>
      </c>
      <c r="I1013" s="16"/>
    </row>
    <row r="1014" spans="1:9" x14ac:dyDescent="0.3">
      <c r="A1014" s="9"/>
      <c r="B1014" s="9"/>
      <c r="C1014" s="17"/>
      <c r="D1014" s="9"/>
      <c r="E1014" s="9"/>
      <c r="F1014" s="18"/>
      <c r="G1014" s="9"/>
      <c r="H1014" s="21" t="str">
        <f t="shared" si="15"/>
        <v/>
      </c>
      <c r="I1014" s="16"/>
    </row>
    <row r="1015" spans="1:9" x14ac:dyDescent="0.3">
      <c r="A1015" s="9"/>
      <c r="B1015" s="9"/>
      <c r="C1015" s="17"/>
      <c r="D1015" s="9"/>
      <c r="E1015" s="9"/>
      <c r="F1015" s="18"/>
      <c r="G1015" s="9"/>
      <c r="H1015" s="21" t="str">
        <f t="shared" si="15"/>
        <v/>
      </c>
      <c r="I1015" s="16"/>
    </row>
    <row r="1016" spans="1:9" x14ac:dyDescent="0.3">
      <c r="A1016" s="9"/>
      <c r="B1016" s="9"/>
      <c r="C1016" s="17"/>
      <c r="D1016" s="9"/>
      <c r="E1016" s="9"/>
      <c r="F1016" s="18"/>
      <c r="G1016" s="9"/>
      <c r="H1016" s="21" t="str">
        <f t="shared" si="15"/>
        <v/>
      </c>
      <c r="I1016" s="16"/>
    </row>
    <row r="1017" spans="1:9" x14ac:dyDescent="0.3">
      <c r="A1017" s="9"/>
      <c r="B1017" s="9"/>
      <c r="C1017" s="17"/>
      <c r="D1017" s="9"/>
      <c r="E1017" s="9"/>
      <c r="F1017" s="18"/>
      <c r="G1017" s="9"/>
      <c r="H1017" s="21" t="str">
        <f t="shared" si="15"/>
        <v/>
      </c>
      <c r="I1017" s="16"/>
    </row>
    <row r="1018" spans="1:9" x14ac:dyDescent="0.3">
      <c r="A1018" s="9"/>
      <c r="B1018" s="9"/>
      <c r="C1018" s="17"/>
      <c r="D1018" s="9"/>
      <c r="E1018" s="9"/>
      <c r="F1018" s="18"/>
      <c r="G1018" s="9"/>
      <c r="H1018" s="21" t="str">
        <f t="shared" si="15"/>
        <v/>
      </c>
      <c r="I1018" s="16"/>
    </row>
    <row r="1019" spans="1:9" x14ac:dyDescent="0.3">
      <c r="A1019" s="9"/>
      <c r="B1019" s="9"/>
      <c r="C1019" s="17"/>
      <c r="D1019" s="9"/>
      <c r="E1019" s="9"/>
      <c r="F1019" s="18"/>
      <c r="G1019" s="9"/>
      <c r="H1019" s="21" t="str">
        <f t="shared" si="15"/>
        <v/>
      </c>
      <c r="I1019" s="16"/>
    </row>
    <row r="1020" spans="1:9" x14ac:dyDescent="0.3">
      <c r="A1020" s="9"/>
      <c r="B1020" s="9"/>
      <c r="C1020" s="17"/>
      <c r="D1020" s="9"/>
      <c r="E1020" s="9"/>
      <c r="F1020" s="18"/>
      <c r="G1020" s="9"/>
      <c r="H1020" s="21" t="str">
        <f t="shared" si="15"/>
        <v/>
      </c>
      <c r="I1020" s="16"/>
    </row>
    <row r="1021" spans="1:9" x14ac:dyDescent="0.3">
      <c r="A1021" s="9"/>
      <c r="B1021" s="9"/>
      <c r="C1021" s="17"/>
      <c r="D1021" s="9"/>
      <c r="E1021" s="9"/>
      <c r="F1021" s="18"/>
      <c r="G1021" s="9"/>
      <c r="H1021" s="21" t="str">
        <f t="shared" si="15"/>
        <v/>
      </c>
      <c r="I1021" s="16"/>
    </row>
    <row r="1022" spans="1:9" x14ac:dyDescent="0.3">
      <c r="A1022" s="9"/>
      <c r="B1022" s="9"/>
      <c r="C1022" s="17"/>
      <c r="D1022" s="9"/>
      <c r="E1022" s="9"/>
      <c r="F1022" s="18"/>
      <c r="G1022" s="9"/>
      <c r="H1022" s="21" t="str">
        <f t="shared" si="15"/>
        <v/>
      </c>
      <c r="I1022" s="16"/>
    </row>
    <row r="1023" spans="1:9" x14ac:dyDescent="0.3">
      <c r="A1023" s="9"/>
      <c r="B1023" s="9"/>
      <c r="C1023" s="17"/>
      <c r="D1023" s="9"/>
      <c r="E1023" s="9"/>
      <c r="F1023" s="18"/>
      <c r="G1023" s="9"/>
      <c r="H1023" s="21" t="str">
        <f t="shared" si="15"/>
        <v/>
      </c>
      <c r="I1023" s="16"/>
    </row>
    <row r="1024" spans="1:9" x14ac:dyDescent="0.3">
      <c r="A1024" s="9"/>
      <c r="B1024" s="9"/>
      <c r="C1024" s="17"/>
      <c r="D1024" s="9"/>
      <c r="E1024" s="9"/>
      <c r="F1024" s="18"/>
      <c r="G1024" s="9"/>
      <c r="H1024" s="21" t="str">
        <f t="shared" si="15"/>
        <v/>
      </c>
      <c r="I1024" s="16"/>
    </row>
    <row r="1025" spans="1:9" x14ac:dyDescent="0.3">
      <c r="A1025" s="9"/>
      <c r="B1025" s="9"/>
      <c r="C1025" s="17"/>
      <c r="D1025" s="9"/>
      <c r="E1025" s="9"/>
      <c r="F1025" s="18"/>
      <c r="G1025" s="9"/>
      <c r="H1025" s="21" t="str">
        <f t="shared" si="15"/>
        <v/>
      </c>
      <c r="I1025" s="16"/>
    </row>
    <row r="1026" spans="1:9" x14ac:dyDescent="0.3">
      <c r="A1026" s="9"/>
      <c r="B1026" s="9"/>
      <c r="C1026" s="17"/>
      <c r="D1026" s="9"/>
      <c r="E1026" s="9"/>
      <c r="F1026" s="18"/>
      <c r="G1026" s="9"/>
      <c r="H1026" s="21" t="str">
        <f t="shared" si="15"/>
        <v/>
      </c>
      <c r="I1026" s="16"/>
    </row>
    <row r="1027" spans="1:9" x14ac:dyDescent="0.3">
      <c r="A1027" s="9"/>
      <c r="B1027" s="9"/>
      <c r="C1027" s="17"/>
      <c r="D1027" s="9"/>
      <c r="E1027" s="9"/>
      <c r="F1027" s="18"/>
      <c r="G1027" s="9"/>
      <c r="H1027" s="21" t="str">
        <f t="shared" si="15"/>
        <v/>
      </c>
      <c r="I1027" s="16"/>
    </row>
    <row r="1028" spans="1:9" x14ac:dyDescent="0.3">
      <c r="A1028" s="9"/>
      <c r="B1028" s="9"/>
      <c r="C1028" s="17"/>
      <c r="D1028" s="9"/>
      <c r="E1028" s="9"/>
      <c r="F1028" s="18"/>
      <c r="G1028" s="9"/>
      <c r="H1028" s="21" t="str">
        <f t="shared" ref="H1028:H1091" si="16">IF(F1028="","",1/F1028)</f>
        <v/>
      </c>
      <c r="I1028" s="16"/>
    </row>
    <row r="1029" spans="1:9" x14ac:dyDescent="0.3">
      <c r="A1029" s="9"/>
      <c r="B1029" s="9"/>
      <c r="C1029" s="17"/>
      <c r="D1029" s="9"/>
      <c r="E1029" s="9"/>
      <c r="F1029" s="18"/>
      <c r="G1029" s="9"/>
      <c r="H1029" s="21" t="str">
        <f t="shared" si="16"/>
        <v/>
      </c>
      <c r="I1029" s="16"/>
    </row>
    <row r="1030" spans="1:9" x14ac:dyDescent="0.3">
      <c r="A1030" s="9"/>
      <c r="B1030" s="9"/>
      <c r="C1030" s="17"/>
      <c r="D1030" s="9"/>
      <c r="E1030" s="9"/>
      <c r="F1030" s="18"/>
      <c r="G1030" s="9"/>
      <c r="H1030" s="21" t="str">
        <f t="shared" si="16"/>
        <v/>
      </c>
      <c r="I1030" s="16"/>
    </row>
    <row r="1031" spans="1:9" x14ac:dyDescent="0.3">
      <c r="A1031" s="9"/>
      <c r="B1031" s="9"/>
      <c r="C1031" s="17"/>
      <c r="D1031" s="9"/>
      <c r="E1031" s="9"/>
      <c r="F1031" s="18"/>
      <c r="G1031" s="9"/>
      <c r="H1031" s="21" t="str">
        <f t="shared" si="16"/>
        <v/>
      </c>
      <c r="I1031" s="16"/>
    </row>
    <row r="1032" spans="1:9" x14ac:dyDescent="0.3">
      <c r="A1032" s="9"/>
      <c r="B1032" s="9"/>
      <c r="C1032" s="17"/>
      <c r="D1032" s="9"/>
      <c r="E1032" s="9"/>
      <c r="F1032" s="18"/>
      <c r="G1032" s="9"/>
      <c r="H1032" s="21" t="str">
        <f t="shared" si="16"/>
        <v/>
      </c>
      <c r="I1032" s="16"/>
    </row>
    <row r="1033" spans="1:9" x14ac:dyDescent="0.3">
      <c r="A1033" s="9"/>
      <c r="B1033" s="9"/>
      <c r="C1033" s="17"/>
      <c r="D1033" s="9"/>
      <c r="E1033" s="9"/>
      <c r="F1033" s="18"/>
      <c r="G1033" s="9"/>
      <c r="H1033" s="21" t="str">
        <f t="shared" si="16"/>
        <v/>
      </c>
      <c r="I1033" s="16"/>
    </row>
    <row r="1034" spans="1:9" x14ac:dyDescent="0.3">
      <c r="A1034" s="9"/>
      <c r="B1034" s="9"/>
      <c r="C1034" s="17"/>
      <c r="D1034" s="9"/>
      <c r="E1034" s="9"/>
      <c r="F1034" s="18"/>
      <c r="G1034" s="9"/>
      <c r="H1034" s="21" t="str">
        <f t="shared" si="16"/>
        <v/>
      </c>
      <c r="I1034" s="16"/>
    </row>
    <row r="1035" spans="1:9" x14ac:dyDescent="0.3">
      <c r="A1035" s="9"/>
      <c r="B1035" s="9"/>
      <c r="C1035" s="17"/>
      <c r="D1035" s="9"/>
      <c r="E1035" s="9"/>
      <c r="F1035" s="18"/>
      <c r="G1035" s="9"/>
      <c r="H1035" s="21" t="str">
        <f t="shared" si="16"/>
        <v/>
      </c>
      <c r="I1035" s="16"/>
    </row>
    <row r="1036" spans="1:9" x14ac:dyDescent="0.3">
      <c r="A1036" s="9"/>
      <c r="B1036" s="9"/>
      <c r="C1036" s="17"/>
      <c r="D1036" s="9"/>
      <c r="E1036" s="9"/>
      <c r="F1036" s="18"/>
      <c r="G1036" s="9"/>
      <c r="H1036" s="21" t="str">
        <f t="shared" si="16"/>
        <v/>
      </c>
      <c r="I1036" s="16"/>
    </row>
    <row r="1037" spans="1:9" x14ac:dyDescent="0.3">
      <c r="A1037" s="9"/>
      <c r="B1037" s="9"/>
      <c r="C1037" s="17"/>
      <c r="D1037" s="9"/>
      <c r="E1037" s="9"/>
      <c r="F1037" s="18"/>
      <c r="G1037" s="9"/>
      <c r="H1037" s="21" t="str">
        <f t="shared" si="16"/>
        <v/>
      </c>
      <c r="I1037" s="16"/>
    </row>
    <row r="1038" spans="1:9" x14ac:dyDescent="0.3">
      <c r="A1038" s="9"/>
      <c r="B1038" s="9"/>
      <c r="C1038" s="17"/>
      <c r="D1038" s="9"/>
      <c r="E1038" s="9"/>
      <c r="F1038" s="18"/>
      <c r="G1038" s="9"/>
      <c r="H1038" s="21" t="str">
        <f t="shared" si="16"/>
        <v/>
      </c>
      <c r="I1038" s="16"/>
    </row>
    <row r="1039" spans="1:9" x14ac:dyDescent="0.3">
      <c r="A1039" s="9"/>
      <c r="B1039" s="9"/>
      <c r="C1039" s="17"/>
      <c r="D1039" s="9"/>
      <c r="E1039" s="9"/>
      <c r="F1039" s="18"/>
      <c r="G1039" s="9"/>
      <c r="H1039" s="21" t="str">
        <f t="shared" si="16"/>
        <v/>
      </c>
      <c r="I1039" s="16"/>
    </row>
    <row r="1040" spans="1:9" x14ac:dyDescent="0.3">
      <c r="A1040" s="9"/>
      <c r="B1040" s="9"/>
      <c r="C1040" s="17"/>
      <c r="D1040" s="9"/>
      <c r="E1040" s="9"/>
      <c r="F1040" s="18"/>
      <c r="G1040" s="9"/>
      <c r="H1040" s="21" t="str">
        <f t="shared" si="16"/>
        <v/>
      </c>
      <c r="I1040" s="16"/>
    </row>
    <row r="1041" spans="1:9" x14ac:dyDescent="0.3">
      <c r="A1041" s="9"/>
      <c r="B1041" s="9"/>
      <c r="C1041" s="17"/>
      <c r="D1041" s="9"/>
      <c r="E1041" s="9"/>
      <c r="F1041" s="18"/>
      <c r="G1041" s="9"/>
      <c r="H1041" s="21" t="str">
        <f t="shared" si="16"/>
        <v/>
      </c>
      <c r="I1041" s="16"/>
    </row>
    <row r="1042" spans="1:9" x14ac:dyDescent="0.3">
      <c r="A1042" s="9"/>
      <c r="B1042" s="9"/>
      <c r="C1042" s="17"/>
      <c r="D1042" s="9"/>
      <c r="E1042" s="9"/>
      <c r="F1042" s="18"/>
      <c r="G1042" s="9"/>
      <c r="H1042" s="21" t="str">
        <f t="shared" si="16"/>
        <v/>
      </c>
      <c r="I1042" s="16"/>
    </row>
    <row r="1043" spans="1:9" x14ac:dyDescent="0.3">
      <c r="A1043" s="9"/>
      <c r="B1043" s="9"/>
      <c r="C1043" s="17"/>
      <c r="D1043" s="9"/>
      <c r="E1043" s="9"/>
      <c r="F1043" s="18"/>
      <c r="G1043" s="9"/>
      <c r="H1043" s="21" t="str">
        <f t="shared" si="16"/>
        <v/>
      </c>
      <c r="I1043" s="16"/>
    </row>
    <row r="1044" spans="1:9" x14ac:dyDescent="0.3">
      <c r="A1044" s="9"/>
      <c r="B1044" s="9"/>
      <c r="C1044" s="17"/>
      <c r="D1044" s="9"/>
      <c r="E1044" s="9"/>
      <c r="F1044" s="18"/>
      <c r="G1044" s="9"/>
      <c r="H1044" s="21" t="str">
        <f t="shared" si="16"/>
        <v/>
      </c>
      <c r="I1044" s="16"/>
    </row>
    <row r="1045" spans="1:9" x14ac:dyDescent="0.3">
      <c r="A1045" s="9"/>
      <c r="B1045" s="9"/>
      <c r="C1045" s="17"/>
      <c r="D1045" s="9"/>
      <c r="E1045" s="9"/>
      <c r="F1045" s="18"/>
      <c r="G1045" s="9"/>
      <c r="H1045" s="21" t="str">
        <f t="shared" si="16"/>
        <v/>
      </c>
      <c r="I1045" s="16"/>
    </row>
    <row r="1046" spans="1:9" x14ac:dyDescent="0.3">
      <c r="A1046" s="9"/>
      <c r="B1046" s="9"/>
      <c r="C1046" s="17"/>
      <c r="D1046" s="9"/>
      <c r="E1046" s="9"/>
      <c r="F1046" s="18"/>
      <c r="G1046" s="9"/>
      <c r="H1046" s="21" t="str">
        <f t="shared" si="16"/>
        <v/>
      </c>
      <c r="I1046" s="16"/>
    </row>
    <row r="1047" spans="1:9" x14ac:dyDescent="0.3">
      <c r="A1047" s="9"/>
      <c r="B1047" s="9"/>
      <c r="C1047" s="17"/>
      <c r="D1047" s="9"/>
      <c r="E1047" s="9"/>
      <c r="F1047" s="18"/>
      <c r="G1047" s="9"/>
      <c r="H1047" s="21" t="str">
        <f t="shared" si="16"/>
        <v/>
      </c>
      <c r="I1047" s="16"/>
    </row>
    <row r="1048" spans="1:9" x14ac:dyDescent="0.3">
      <c r="A1048" s="9"/>
      <c r="B1048" s="9"/>
      <c r="C1048" s="17"/>
      <c r="D1048" s="9"/>
      <c r="E1048" s="9"/>
      <c r="F1048" s="18"/>
      <c r="G1048" s="9"/>
      <c r="H1048" s="21" t="str">
        <f t="shared" si="16"/>
        <v/>
      </c>
      <c r="I1048" s="16"/>
    </row>
    <row r="1049" spans="1:9" x14ac:dyDescent="0.3">
      <c r="A1049" s="9"/>
      <c r="B1049" s="9"/>
      <c r="C1049" s="17"/>
      <c r="D1049" s="9"/>
      <c r="E1049" s="9"/>
      <c r="F1049" s="18"/>
      <c r="G1049" s="9"/>
      <c r="H1049" s="21" t="str">
        <f t="shared" si="16"/>
        <v/>
      </c>
      <c r="I1049" s="16"/>
    </row>
    <row r="1050" spans="1:9" x14ac:dyDescent="0.3">
      <c r="A1050" s="9"/>
      <c r="B1050" s="9"/>
      <c r="C1050" s="17"/>
      <c r="D1050" s="9"/>
      <c r="E1050" s="9"/>
      <c r="F1050" s="18"/>
      <c r="G1050" s="9"/>
      <c r="H1050" s="21" t="str">
        <f t="shared" si="16"/>
        <v/>
      </c>
      <c r="I1050" s="16"/>
    </row>
    <row r="1051" spans="1:9" x14ac:dyDescent="0.3">
      <c r="A1051" s="9"/>
      <c r="B1051" s="9"/>
      <c r="C1051" s="17"/>
      <c r="D1051" s="9"/>
      <c r="E1051" s="9"/>
      <c r="F1051" s="18"/>
      <c r="G1051" s="9"/>
      <c r="H1051" s="21" t="str">
        <f t="shared" si="16"/>
        <v/>
      </c>
      <c r="I1051" s="16"/>
    </row>
    <row r="1052" spans="1:9" x14ac:dyDescent="0.3">
      <c r="A1052" s="9"/>
      <c r="B1052" s="9"/>
      <c r="C1052" s="17"/>
      <c r="D1052" s="9"/>
      <c r="E1052" s="9"/>
      <c r="F1052" s="18"/>
      <c r="G1052" s="9"/>
      <c r="H1052" s="21" t="str">
        <f t="shared" si="16"/>
        <v/>
      </c>
      <c r="I1052" s="16"/>
    </row>
    <row r="1053" spans="1:9" x14ac:dyDescent="0.3">
      <c r="A1053" s="9"/>
      <c r="B1053" s="9"/>
      <c r="C1053" s="17"/>
      <c r="D1053" s="9"/>
      <c r="E1053" s="9"/>
      <c r="F1053" s="18"/>
      <c r="G1053" s="9"/>
      <c r="H1053" s="21" t="str">
        <f t="shared" si="16"/>
        <v/>
      </c>
      <c r="I1053" s="16"/>
    </row>
    <row r="1054" spans="1:9" x14ac:dyDescent="0.3">
      <c r="A1054" s="9"/>
      <c r="B1054" s="9"/>
      <c r="C1054" s="17"/>
      <c r="D1054" s="9"/>
      <c r="E1054" s="9"/>
      <c r="F1054" s="18"/>
      <c r="G1054" s="9"/>
      <c r="H1054" s="21" t="str">
        <f t="shared" si="16"/>
        <v/>
      </c>
      <c r="I1054" s="16"/>
    </row>
    <row r="1055" spans="1:9" x14ac:dyDescent="0.3">
      <c r="A1055" s="9"/>
      <c r="B1055" s="9"/>
      <c r="C1055" s="17"/>
      <c r="D1055" s="9"/>
      <c r="E1055" s="9"/>
      <c r="F1055" s="18"/>
      <c r="G1055" s="9"/>
      <c r="H1055" s="21" t="str">
        <f t="shared" si="16"/>
        <v/>
      </c>
      <c r="I1055" s="16"/>
    </row>
    <row r="1056" spans="1:9" x14ac:dyDescent="0.3">
      <c r="A1056" s="9"/>
      <c r="B1056" s="9"/>
      <c r="C1056" s="17"/>
      <c r="D1056" s="9"/>
      <c r="E1056" s="9"/>
      <c r="F1056" s="18"/>
      <c r="G1056" s="9"/>
      <c r="H1056" s="21" t="str">
        <f t="shared" si="16"/>
        <v/>
      </c>
      <c r="I1056" s="16"/>
    </row>
    <row r="1057" spans="1:9" x14ac:dyDescent="0.3">
      <c r="A1057" s="9"/>
      <c r="B1057" s="9"/>
      <c r="C1057" s="17"/>
      <c r="D1057" s="9"/>
      <c r="E1057" s="9"/>
      <c r="F1057" s="18"/>
      <c r="G1057" s="9"/>
      <c r="H1057" s="21" t="str">
        <f t="shared" si="16"/>
        <v/>
      </c>
      <c r="I1057" s="16"/>
    </row>
    <row r="1058" spans="1:9" x14ac:dyDescent="0.3">
      <c r="A1058" s="9"/>
      <c r="B1058" s="9"/>
      <c r="C1058" s="17"/>
      <c r="D1058" s="9"/>
      <c r="E1058" s="9"/>
      <c r="F1058" s="18"/>
      <c r="G1058" s="9"/>
      <c r="H1058" s="21" t="str">
        <f t="shared" si="16"/>
        <v/>
      </c>
      <c r="I1058" s="16"/>
    </row>
    <row r="1059" spans="1:9" x14ac:dyDescent="0.3">
      <c r="A1059" s="9"/>
      <c r="B1059" s="9"/>
      <c r="C1059" s="17"/>
      <c r="D1059" s="9"/>
      <c r="E1059" s="9"/>
      <c r="F1059" s="18"/>
      <c r="G1059" s="9"/>
      <c r="H1059" s="21" t="str">
        <f t="shared" si="16"/>
        <v/>
      </c>
      <c r="I1059" s="16"/>
    </row>
    <row r="1060" spans="1:9" x14ac:dyDescent="0.3">
      <c r="A1060" s="9"/>
      <c r="B1060" s="9"/>
      <c r="C1060" s="17"/>
      <c r="D1060" s="9"/>
      <c r="E1060" s="9"/>
      <c r="F1060" s="18"/>
      <c r="G1060" s="9"/>
      <c r="H1060" s="21" t="str">
        <f t="shared" si="16"/>
        <v/>
      </c>
      <c r="I1060" s="16"/>
    </row>
    <row r="1061" spans="1:9" x14ac:dyDescent="0.3">
      <c r="A1061" s="9"/>
      <c r="B1061" s="9"/>
      <c r="C1061" s="17"/>
      <c r="D1061" s="9"/>
      <c r="E1061" s="9"/>
      <c r="F1061" s="18"/>
      <c r="G1061" s="9"/>
      <c r="H1061" s="21" t="str">
        <f t="shared" si="16"/>
        <v/>
      </c>
      <c r="I1061" s="16"/>
    </row>
    <row r="1062" spans="1:9" x14ac:dyDescent="0.3">
      <c r="A1062" s="9"/>
      <c r="B1062" s="9"/>
      <c r="C1062" s="17"/>
      <c r="D1062" s="9"/>
      <c r="E1062" s="9"/>
      <c r="F1062" s="18"/>
      <c r="G1062" s="9"/>
      <c r="H1062" s="21" t="str">
        <f t="shared" si="16"/>
        <v/>
      </c>
      <c r="I1062" s="16"/>
    </row>
    <row r="1063" spans="1:9" x14ac:dyDescent="0.3">
      <c r="A1063" s="9"/>
      <c r="B1063" s="9"/>
      <c r="C1063" s="17"/>
      <c r="D1063" s="9"/>
      <c r="E1063" s="9"/>
      <c r="F1063" s="18"/>
      <c r="G1063" s="9"/>
      <c r="H1063" s="21" t="str">
        <f t="shared" si="16"/>
        <v/>
      </c>
      <c r="I1063" s="16"/>
    </row>
    <row r="1064" spans="1:9" x14ac:dyDescent="0.3">
      <c r="A1064" s="9"/>
      <c r="B1064" s="9"/>
      <c r="C1064" s="17"/>
      <c r="D1064" s="9"/>
      <c r="E1064" s="9"/>
      <c r="F1064" s="18"/>
      <c r="G1064" s="9"/>
      <c r="H1064" s="21" t="str">
        <f t="shared" si="16"/>
        <v/>
      </c>
      <c r="I1064" s="16"/>
    </row>
    <row r="1065" spans="1:9" x14ac:dyDescent="0.3">
      <c r="A1065" s="9"/>
      <c r="B1065" s="9"/>
      <c r="C1065" s="17"/>
      <c r="D1065" s="9"/>
      <c r="E1065" s="9"/>
      <c r="F1065" s="18"/>
      <c r="G1065" s="9"/>
      <c r="H1065" s="21" t="str">
        <f t="shared" si="16"/>
        <v/>
      </c>
      <c r="I1065" s="16"/>
    </row>
    <row r="1066" spans="1:9" x14ac:dyDescent="0.3">
      <c r="A1066" s="9"/>
      <c r="B1066" s="9"/>
      <c r="C1066" s="17"/>
      <c r="D1066" s="9"/>
      <c r="E1066" s="9"/>
      <c r="F1066" s="18"/>
      <c r="G1066" s="9"/>
      <c r="H1066" s="21" t="str">
        <f t="shared" si="16"/>
        <v/>
      </c>
      <c r="I1066" s="16"/>
    </row>
    <row r="1067" spans="1:9" x14ac:dyDescent="0.3">
      <c r="A1067" s="9"/>
      <c r="B1067" s="9"/>
      <c r="C1067" s="17"/>
      <c r="D1067" s="9"/>
      <c r="E1067" s="9"/>
      <c r="F1067" s="18"/>
      <c r="G1067" s="9"/>
      <c r="H1067" s="21" t="str">
        <f t="shared" si="16"/>
        <v/>
      </c>
      <c r="I1067" s="16"/>
    </row>
    <row r="1068" spans="1:9" x14ac:dyDescent="0.3">
      <c r="A1068" s="9"/>
      <c r="B1068" s="9"/>
      <c r="C1068" s="17"/>
      <c r="D1068" s="9"/>
      <c r="E1068" s="9"/>
      <c r="F1068" s="18"/>
      <c r="G1068" s="9"/>
      <c r="H1068" s="21" t="str">
        <f t="shared" si="16"/>
        <v/>
      </c>
      <c r="I1068" s="16"/>
    </row>
    <row r="1069" spans="1:9" x14ac:dyDescent="0.3">
      <c r="A1069" s="9"/>
      <c r="B1069" s="9"/>
      <c r="C1069" s="17"/>
      <c r="D1069" s="9"/>
      <c r="E1069" s="9"/>
      <c r="F1069" s="18"/>
      <c r="G1069" s="9"/>
      <c r="H1069" s="21" t="str">
        <f t="shared" si="16"/>
        <v/>
      </c>
      <c r="I1069" s="16"/>
    </row>
    <row r="1070" spans="1:9" x14ac:dyDescent="0.3">
      <c r="A1070" s="9"/>
      <c r="B1070" s="9"/>
      <c r="C1070" s="17"/>
      <c r="D1070" s="9"/>
      <c r="E1070" s="9"/>
      <c r="F1070" s="18"/>
      <c r="G1070" s="9"/>
      <c r="H1070" s="21" t="str">
        <f t="shared" si="16"/>
        <v/>
      </c>
      <c r="I1070" s="16"/>
    </row>
    <row r="1071" spans="1:9" x14ac:dyDescent="0.3">
      <c r="A1071" s="9"/>
      <c r="B1071" s="9"/>
      <c r="C1071" s="17"/>
      <c r="D1071" s="9"/>
      <c r="E1071" s="9"/>
      <c r="F1071" s="18"/>
      <c r="G1071" s="9"/>
      <c r="H1071" s="21" t="str">
        <f t="shared" si="16"/>
        <v/>
      </c>
      <c r="I1071" s="16"/>
    </row>
    <row r="1072" spans="1:9" x14ac:dyDescent="0.3">
      <c r="A1072" s="9"/>
      <c r="B1072" s="9"/>
      <c r="C1072" s="17"/>
      <c r="D1072" s="9"/>
      <c r="E1072" s="9"/>
      <c r="F1072" s="18"/>
      <c r="G1072" s="9"/>
      <c r="H1072" s="21" t="str">
        <f t="shared" si="16"/>
        <v/>
      </c>
      <c r="I1072" s="16"/>
    </row>
    <row r="1073" spans="1:9" x14ac:dyDescent="0.3">
      <c r="A1073" s="9"/>
      <c r="B1073" s="9"/>
      <c r="C1073" s="17"/>
      <c r="D1073" s="9"/>
      <c r="E1073" s="9"/>
      <c r="F1073" s="18"/>
      <c r="G1073" s="9"/>
      <c r="H1073" s="21" t="str">
        <f t="shared" si="16"/>
        <v/>
      </c>
      <c r="I1073" s="16"/>
    </row>
    <row r="1074" spans="1:9" x14ac:dyDescent="0.3">
      <c r="A1074" s="9"/>
      <c r="B1074" s="9"/>
      <c r="C1074" s="17"/>
      <c r="D1074" s="9"/>
      <c r="E1074" s="9"/>
      <c r="F1074" s="18"/>
      <c r="G1074" s="9"/>
      <c r="H1074" s="21" t="str">
        <f t="shared" si="16"/>
        <v/>
      </c>
      <c r="I1074" s="16"/>
    </row>
    <row r="1075" spans="1:9" x14ac:dyDescent="0.3">
      <c r="A1075" s="9"/>
      <c r="B1075" s="9"/>
      <c r="C1075" s="17"/>
      <c r="D1075" s="9"/>
      <c r="E1075" s="9"/>
      <c r="F1075" s="18"/>
      <c r="G1075" s="9"/>
      <c r="H1075" s="21" t="str">
        <f t="shared" si="16"/>
        <v/>
      </c>
      <c r="I1075" s="16"/>
    </row>
    <row r="1076" spans="1:9" x14ac:dyDescent="0.3">
      <c r="A1076" s="9"/>
      <c r="B1076" s="9"/>
      <c r="C1076" s="17"/>
      <c r="D1076" s="9"/>
      <c r="E1076" s="9"/>
      <c r="F1076" s="18"/>
      <c r="G1076" s="9"/>
      <c r="H1076" s="21" t="str">
        <f t="shared" si="16"/>
        <v/>
      </c>
      <c r="I1076" s="16"/>
    </row>
    <row r="1077" spans="1:9" x14ac:dyDescent="0.3">
      <c r="A1077" s="9"/>
      <c r="B1077" s="9"/>
      <c r="C1077" s="17"/>
      <c r="D1077" s="9"/>
      <c r="E1077" s="9"/>
      <c r="F1077" s="18"/>
      <c r="G1077" s="9"/>
      <c r="H1077" s="21" t="str">
        <f t="shared" si="16"/>
        <v/>
      </c>
      <c r="I1077" s="16"/>
    </row>
    <row r="1078" spans="1:9" x14ac:dyDescent="0.3">
      <c r="A1078" s="9"/>
      <c r="B1078" s="9"/>
      <c r="C1078" s="17"/>
      <c r="D1078" s="9"/>
      <c r="E1078" s="9"/>
      <c r="F1078" s="18"/>
      <c r="G1078" s="9"/>
      <c r="H1078" s="21" t="str">
        <f t="shared" si="16"/>
        <v/>
      </c>
      <c r="I1078" s="16"/>
    </row>
    <row r="1079" spans="1:9" x14ac:dyDescent="0.3">
      <c r="A1079" s="9"/>
      <c r="B1079" s="9"/>
      <c r="C1079" s="17"/>
      <c r="D1079" s="9"/>
      <c r="E1079" s="9"/>
      <c r="F1079" s="18"/>
      <c r="G1079" s="9"/>
      <c r="H1079" s="21" t="str">
        <f t="shared" si="16"/>
        <v/>
      </c>
      <c r="I1079" s="16"/>
    </row>
    <row r="1080" spans="1:9" x14ac:dyDescent="0.3">
      <c r="A1080" s="9"/>
      <c r="B1080" s="9"/>
      <c r="C1080" s="17"/>
      <c r="D1080" s="9"/>
      <c r="E1080" s="9"/>
      <c r="F1080" s="18"/>
      <c r="G1080" s="9"/>
      <c r="H1080" s="21" t="str">
        <f t="shared" si="16"/>
        <v/>
      </c>
      <c r="I1080" s="16"/>
    </row>
    <row r="1081" spans="1:9" x14ac:dyDescent="0.3">
      <c r="A1081" s="9"/>
      <c r="B1081" s="9"/>
      <c r="C1081" s="17"/>
      <c r="D1081" s="9"/>
      <c r="E1081" s="9"/>
      <c r="F1081" s="18"/>
      <c r="G1081" s="9"/>
      <c r="H1081" s="21" t="str">
        <f t="shared" si="16"/>
        <v/>
      </c>
      <c r="I1081" s="16"/>
    </row>
    <row r="1082" spans="1:9" x14ac:dyDescent="0.3">
      <c r="A1082" s="9"/>
      <c r="B1082" s="9"/>
      <c r="C1082" s="17"/>
      <c r="D1082" s="9"/>
      <c r="E1082" s="9"/>
      <c r="F1082" s="18"/>
      <c r="G1082" s="9"/>
      <c r="H1082" s="21" t="str">
        <f t="shared" si="16"/>
        <v/>
      </c>
      <c r="I1082" s="16"/>
    </row>
    <row r="1083" spans="1:9" x14ac:dyDescent="0.3">
      <c r="A1083" s="9"/>
      <c r="B1083" s="9"/>
      <c r="C1083" s="17"/>
      <c r="D1083" s="9"/>
      <c r="E1083" s="9"/>
      <c r="F1083" s="18"/>
      <c r="G1083" s="9"/>
      <c r="H1083" s="21" t="str">
        <f t="shared" si="16"/>
        <v/>
      </c>
      <c r="I1083" s="16"/>
    </row>
    <row r="1084" spans="1:9" x14ac:dyDescent="0.3">
      <c r="A1084" s="9"/>
      <c r="B1084" s="9"/>
      <c r="C1084" s="17"/>
      <c r="D1084" s="9"/>
      <c r="E1084" s="9"/>
      <c r="F1084" s="18"/>
      <c r="G1084" s="9"/>
      <c r="H1084" s="21" t="str">
        <f t="shared" si="16"/>
        <v/>
      </c>
      <c r="I1084" s="16"/>
    </row>
    <row r="1085" spans="1:9" x14ac:dyDescent="0.3">
      <c r="A1085" s="9"/>
      <c r="B1085" s="9"/>
      <c r="C1085" s="17"/>
      <c r="D1085" s="9"/>
      <c r="E1085" s="9"/>
      <c r="F1085" s="18"/>
      <c r="G1085" s="9"/>
      <c r="H1085" s="21" t="str">
        <f t="shared" si="16"/>
        <v/>
      </c>
      <c r="I1085" s="16"/>
    </row>
    <row r="1086" spans="1:9" x14ac:dyDescent="0.3">
      <c r="A1086" s="9"/>
      <c r="B1086" s="9"/>
      <c r="C1086" s="17"/>
      <c r="D1086" s="9"/>
      <c r="E1086" s="9"/>
      <c r="F1086" s="18"/>
      <c r="G1086" s="9"/>
      <c r="H1086" s="21" t="str">
        <f t="shared" si="16"/>
        <v/>
      </c>
      <c r="I1086" s="16"/>
    </row>
    <row r="1087" spans="1:9" x14ac:dyDescent="0.3">
      <c r="A1087" s="9"/>
      <c r="B1087" s="9"/>
      <c r="C1087" s="17"/>
      <c r="D1087" s="9"/>
      <c r="E1087" s="9"/>
      <c r="F1087" s="18"/>
      <c r="G1087" s="9"/>
      <c r="H1087" s="21" t="str">
        <f t="shared" si="16"/>
        <v/>
      </c>
      <c r="I1087" s="16"/>
    </row>
    <row r="1088" spans="1:9" x14ac:dyDescent="0.3">
      <c r="A1088" s="9"/>
      <c r="B1088" s="9"/>
      <c r="C1088" s="17"/>
      <c r="D1088" s="9"/>
      <c r="E1088" s="9"/>
      <c r="F1088" s="18"/>
      <c r="G1088" s="9"/>
      <c r="H1088" s="21" t="str">
        <f t="shared" si="16"/>
        <v/>
      </c>
      <c r="I1088" s="16"/>
    </row>
    <row r="1089" spans="1:9" x14ac:dyDescent="0.3">
      <c r="A1089" s="9"/>
      <c r="B1089" s="9"/>
      <c r="C1089" s="17"/>
      <c r="D1089" s="9"/>
      <c r="E1089" s="9"/>
      <c r="F1089" s="18"/>
      <c r="G1089" s="9"/>
      <c r="H1089" s="21" t="str">
        <f t="shared" si="16"/>
        <v/>
      </c>
      <c r="I1089" s="16"/>
    </row>
    <row r="1090" spans="1:9" x14ac:dyDescent="0.3">
      <c r="A1090" s="9"/>
      <c r="B1090" s="9"/>
      <c r="C1090" s="17"/>
      <c r="D1090" s="9"/>
      <c r="E1090" s="9"/>
      <c r="F1090" s="18"/>
      <c r="G1090" s="9"/>
      <c r="H1090" s="21" t="str">
        <f t="shared" si="16"/>
        <v/>
      </c>
      <c r="I1090" s="16"/>
    </row>
    <row r="1091" spans="1:9" x14ac:dyDescent="0.3">
      <c r="A1091" s="9"/>
      <c r="B1091" s="9"/>
      <c r="C1091" s="17"/>
      <c r="D1091" s="9"/>
      <c r="E1091" s="9"/>
      <c r="F1091" s="18"/>
      <c r="G1091" s="9"/>
      <c r="H1091" s="21" t="str">
        <f t="shared" si="16"/>
        <v/>
      </c>
      <c r="I1091" s="16"/>
    </row>
    <row r="1092" spans="1:9" x14ac:dyDescent="0.3">
      <c r="A1092" s="9"/>
      <c r="B1092" s="9"/>
      <c r="C1092" s="17"/>
      <c r="D1092" s="9"/>
      <c r="E1092" s="9"/>
      <c r="F1092" s="18"/>
      <c r="G1092" s="9"/>
      <c r="H1092" s="21" t="str">
        <f t="shared" ref="H1092:H1097" si="17">IF(F1092="","",1/F1092)</f>
        <v/>
      </c>
      <c r="I1092" s="16"/>
    </row>
    <row r="1093" spans="1:9" x14ac:dyDescent="0.3">
      <c r="A1093" s="9"/>
      <c r="B1093" s="9"/>
      <c r="C1093" s="17"/>
      <c r="D1093" s="9"/>
      <c r="E1093" s="9"/>
      <c r="F1093" s="18"/>
      <c r="G1093" s="9"/>
      <c r="H1093" s="21" t="str">
        <f t="shared" si="17"/>
        <v/>
      </c>
      <c r="I1093" s="16"/>
    </row>
    <row r="1094" spans="1:9" x14ac:dyDescent="0.3">
      <c r="A1094" s="9"/>
      <c r="B1094" s="9"/>
      <c r="C1094" s="17"/>
      <c r="D1094" s="9"/>
      <c r="E1094" s="9"/>
      <c r="F1094" s="18"/>
      <c r="G1094" s="9"/>
      <c r="H1094" s="21" t="str">
        <f t="shared" si="17"/>
        <v/>
      </c>
      <c r="I1094" s="16"/>
    </row>
    <row r="1095" spans="1:9" x14ac:dyDescent="0.3">
      <c r="A1095" s="9"/>
      <c r="B1095" s="9"/>
      <c r="C1095" s="17"/>
      <c r="D1095" s="9"/>
      <c r="E1095" s="9"/>
      <c r="F1095" s="18"/>
      <c r="G1095" s="9"/>
      <c r="H1095" s="21" t="str">
        <f t="shared" si="17"/>
        <v/>
      </c>
      <c r="I1095" s="16"/>
    </row>
    <row r="1096" spans="1:9" x14ac:dyDescent="0.3">
      <c r="A1096" s="9"/>
      <c r="B1096" s="9"/>
      <c r="C1096" s="17"/>
      <c r="D1096" s="9"/>
      <c r="E1096" s="9"/>
      <c r="F1096" s="18"/>
      <c r="G1096" s="9"/>
      <c r="H1096" s="21" t="str">
        <f t="shared" si="17"/>
        <v/>
      </c>
      <c r="I1096" s="16"/>
    </row>
    <row r="1097" spans="1:9" x14ac:dyDescent="0.3">
      <c r="A1097" s="9"/>
      <c r="B1097" s="9"/>
      <c r="C1097" s="17"/>
      <c r="D1097" s="9"/>
      <c r="E1097" s="9"/>
      <c r="F1097" s="18"/>
      <c r="G1097" s="9"/>
      <c r="H1097" s="21" t="str">
        <f t="shared" si="17"/>
        <v/>
      </c>
      <c r="I1097" s="16"/>
    </row>
    <row r="1098" spans="1:9" x14ac:dyDescent="0.3">
      <c r="A1098" s="9"/>
      <c r="B1098" s="9"/>
      <c r="C1098" s="17"/>
      <c r="D1098" s="9"/>
      <c r="E1098" s="9"/>
      <c r="F1098" s="18"/>
      <c r="G1098" s="9"/>
      <c r="H1098" s="21"/>
      <c r="I1098" s="16"/>
    </row>
    <row r="1099" spans="1:9" x14ac:dyDescent="0.3">
      <c r="A1099" s="9"/>
      <c r="B1099" s="9"/>
      <c r="C1099" s="17"/>
      <c r="D1099" s="9"/>
      <c r="E1099" s="9"/>
      <c r="F1099" s="18"/>
      <c r="G1099" s="9"/>
      <c r="H1099" s="21"/>
      <c r="I1099" s="16"/>
    </row>
    <row r="1100" spans="1:9" x14ac:dyDescent="0.3">
      <c r="A1100" s="9"/>
      <c r="B1100" s="9"/>
      <c r="C1100" s="17"/>
      <c r="D1100" s="9"/>
      <c r="E1100" s="9"/>
      <c r="F1100" s="18"/>
      <c r="G1100" s="9"/>
      <c r="H1100" s="21"/>
      <c r="I1100" s="16"/>
    </row>
    <row r="1101" spans="1:9" x14ac:dyDescent="0.3">
      <c r="A1101" s="9"/>
      <c r="B1101" s="9"/>
      <c r="C1101" s="17"/>
      <c r="D1101" s="9"/>
      <c r="E1101" s="9"/>
      <c r="F1101" s="18"/>
      <c r="G1101" s="9"/>
      <c r="H1101" s="21"/>
      <c r="I1101" s="16"/>
    </row>
    <row r="1102" spans="1:9" x14ac:dyDescent="0.3">
      <c r="A1102" s="9"/>
      <c r="B1102" s="9"/>
      <c r="C1102" s="17"/>
      <c r="D1102" s="9"/>
      <c r="E1102" s="9"/>
      <c r="F1102" s="18"/>
      <c r="G1102" s="9"/>
      <c r="H1102" s="21"/>
      <c r="I1102" s="16"/>
    </row>
    <row r="1103" spans="1:9" x14ac:dyDescent="0.3">
      <c r="A1103" s="9"/>
      <c r="B1103" s="9"/>
      <c r="C1103" s="17"/>
      <c r="D1103" s="9"/>
      <c r="E1103" s="9"/>
      <c r="F1103" s="18"/>
      <c r="G1103" s="9"/>
      <c r="H1103" s="21"/>
      <c r="I1103" s="16"/>
    </row>
    <row r="1104" spans="1:9" x14ac:dyDescent="0.3">
      <c r="A1104" s="9"/>
      <c r="B1104" s="9"/>
      <c r="C1104" s="17"/>
      <c r="D1104" s="9"/>
      <c r="E1104" s="9"/>
      <c r="F1104" s="18"/>
      <c r="G1104" s="9"/>
      <c r="H1104" s="21"/>
      <c r="I1104" s="16"/>
    </row>
    <row r="1105" spans="1:9" x14ac:dyDescent="0.3">
      <c r="A1105" s="9"/>
      <c r="B1105" s="9"/>
      <c r="C1105" s="17"/>
      <c r="D1105" s="9"/>
      <c r="E1105" s="9"/>
      <c r="F1105" s="18"/>
      <c r="G1105" s="9"/>
      <c r="H1105" s="21"/>
      <c r="I1105" s="16"/>
    </row>
    <row r="1106" spans="1:9" x14ac:dyDescent="0.3">
      <c r="A1106" s="9"/>
      <c r="B1106" s="9"/>
      <c r="C1106" s="17"/>
      <c r="D1106" s="9"/>
      <c r="E1106" s="9"/>
      <c r="F1106" s="18"/>
      <c r="G1106" s="9"/>
      <c r="H1106" s="21"/>
      <c r="I1106" s="16"/>
    </row>
    <row r="1107" spans="1:9" x14ac:dyDescent="0.3">
      <c r="A1107" s="9"/>
      <c r="B1107" s="9"/>
      <c r="C1107" s="17"/>
      <c r="D1107" s="9"/>
      <c r="E1107" s="9"/>
      <c r="F1107" s="18"/>
      <c r="G1107" s="9"/>
      <c r="H1107" s="21"/>
      <c r="I1107" s="16"/>
    </row>
    <row r="1108" spans="1:9" x14ac:dyDescent="0.3">
      <c r="A1108" s="9"/>
      <c r="B1108" s="9"/>
      <c r="C1108" s="17"/>
      <c r="D1108" s="9"/>
      <c r="E1108" s="9"/>
      <c r="F1108" s="18"/>
      <c r="G1108" s="9"/>
      <c r="H1108" s="21"/>
      <c r="I1108" s="16"/>
    </row>
    <row r="1109" spans="1:9" x14ac:dyDescent="0.3">
      <c r="A1109" s="9"/>
      <c r="B1109" s="9"/>
      <c r="C1109" s="17"/>
      <c r="D1109" s="9"/>
      <c r="E1109" s="9"/>
      <c r="F1109" s="18"/>
      <c r="G1109" s="9"/>
      <c r="H1109" s="21"/>
      <c r="I1109" s="16"/>
    </row>
    <row r="1110" spans="1:9" x14ac:dyDescent="0.3">
      <c r="A1110" s="9"/>
      <c r="B1110" s="9"/>
      <c r="C1110" s="17"/>
      <c r="D1110" s="9"/>
      <c r="E1110" s="9"/>
      <c r="F1110" s="18"/>
      <c r="G1110" s="9"/>
      <c r="H1110" s="21"/>
      <c r="I1110" s="16"/>
    </row>
    <row r="1111" spans="1:9" x14ac:dyDescent="0.3">
      <c r="A1111" s="9"/>
      <c r="B1111" s="9"/>
      <c r="C1111" s="17"/>
      <c r="D1111" s="9"/>
      <c r="E1111" s="9"/>
      <c r="F1111" s="18"/>
      <c r="G1111" s="9"/>
      <c r="H1111" s="21"/>
      <c r="I1111" s="16"/>
    </row>
    <row r="1112" spans="1:9" x14ac:dyDescent="0.3">
      <c r="A1112" s="9"/>
      <c r="B1112" s="9"/>
      <c r="C1112" s="17"/>
      <c r="D1112" s="9"/>
      <c r="E1112" s="9"/>
      <c r="F1112" s="18"/>
      <c r="G1112" s="9"/>
      <c r="H1112" s="21"/>
      <c r="I1112" s="16"/>
    </row>
    <row r="1113" spans="1:9" x14ac:dyDescent="0.3">
      <c r="A1113" s="9"/>
      <c r="B1113" s="9"/>
      <c r="C1113" s="17"/>
      <c r="D1113" s="9"/>
      <c r="E1113" s="9"/>
      <c r="F1113" s="18"/>
      <c r="G1113" s="9"/>
      <c r="H1113" s="21"/>
      <c r="I1113" s="16"/>
    </row>
    <row r="1114" spans="1:9" x14ac:dyDescent="0.3">
      <c r="A1114" s="9"/>
      <c r="B1114" s="9"/>
      <c r="C1114" s="17"/>
      <c r="D1114" s="9"/>
      <c r="E1114" s="9"/>
      <c r="F1114" s="18"/>
      <c r="G1114" s="9"/>
      <c r="H1114" s="21"/>
      <c r="I1114" s="16"/>
    </row>
    <row r="1115" spans="1:9" x14ac:dyDescent="0.3">
      <c r="A1115" s="9"/>
      <c r="B1115" s="9"/>
      <c r="C1115" s="17"/>
      <c r="D1115" s="9"/>
      <c r="E1115" s="9"/>
      <c r="F1115" s="18"/>
      <c r="G1115" s="9"/>
      <c r="H1115" s="21"/>
      <c r="I1115" s="16"/>
    </row>
    <row r="1116" spans="1:9" x14ac:dyDescent="0.3">
      <c r="A1116" s="9"/>
      <c r="B1116" s="9"/>
      <c r="C1116" s="17"/>
      <c r="D1116" s="9"/>
      <c r="E1116" s="9"/>
      <c r="F1116" s="18"/>
      <c r="G1116" s="9"/>
      <c r="H1116" s="21"/>
      <c r="I1116" s="16"/>
    </row>
    <row r="1117" spans="1:9" x14ac:dyDescent="0.3">
      <c r="A1117" s="9"/>
      <c r="B1117" s="9"/>
      <c r="C1117" s="17"/>
      <c r="D1117" s="9"/>
      <c r="E1117" s="9"/>
      <c r="F1117" s="18"/>
      <c r="G1117" s="9"/>
      <c r="H1117" s="21"/>
      <c r="I1117" s="16"/>
    </row>
    <row r="1118" spans="1:9" x14ac:dyDescent="0.3">
      <c r="A1118" s="9"/>
      <c r="B1118" s="9"/>
      <c r="C1118" s="17"/>
      <c r="D1118" s="9"/>
      <c r="E1118" s="9"/>
      <c r="F1118" s="18"/>
      <c r="G1118" s="9"/>
      <c r="H1118" s="21"/>
      <c r="I1118" s="16"/>
    </row>
    <row r="1119" spans="1:9" x14ac:dyDescent="0.3">
      <c r="A1119" s="9"/>
      <c r="B1119" s="9"/>
      <c r="C1119" s="17"/>
      <c r="D1119" s="9"/>
      <c r="E1119" s="9"/>
      <c r="F1119" s="18"/>
      <c r="G1119" s="9"/>
      <c r="H1119" s="21"/>
      <c r="I1119" s="16"/>
    </row>
    <row r="1120" spans="1:9" x14ac:dyDescent="0.3">
      <c r="A1120" s="9"/>
      <c r="B1120" s="9"/>
      <c r="C1120" s="17"/>
      <c r="D1120" s="9"/>
      <c r="E1120" s="9"/>
      <c r="F1120" s="18"/>
      <c r="G1120" s="9"/>
      <c r="H1120" s="21"/>
      <c r="I1120" s="16"/>
    </row>
    <row r="1121" spans="1:9" x14ac:dyDescent="0.3">
      <c r="A1121" s="9"/>
      <c r="B1121" s="9"/>
      <c r="C1121" s="17"/>
      <c r="D1121" s="9"/>
      <c r="E1121" s="9"/>
      <c r="F1121" s="18"/>
      <c r="G1121" s="9"/>
      <c r="H1121" s="21"/>
      <c r="I1121" s="16"/>
    </row>
    <row r="1122" spans="1:9" x14ac:dyDescent="0.3">
      <c r="A1122" s="9"/>
      <c r="B1122" s="9"/>
      <c r="C1122" s="17"/>
      <c r="D1122" s="9"/>
      <c r="E1122" s="9"/>
      <c r="F1122" s="18"/>
      <c r="G1122" s="9"/>
      <c r="H1122" s="21"/>
      <c r="I1122" s="16"/>
    </row>
    <row r="1123" spans="1:9" x14ac:dyDescent="0.3">
      <c r="A1123" s="9"/>
      <c r="B1123" s="9"/>
      <c r="C1123" s="17"/>
      <c r="D1123" s="9"/>
      <c r="E1123" s="9"/>
      <c r="F1123" s="18"/>
      <c r="G1123" s="9"/>
      <c r="H1123" s="21"/>
      <c r="I1123" s="16"/>
    </row>
    <row r="1124" spans="1:9" x14ac:dyDescent="0.3">
      <c r="A1124" s="9"/>
      <c r="B1124" s="9"/>
      <c r="C1124" s="17"/>
      <c r="D1124" s="9"/>
      <c r="E1124" s="9"/>
      <c r="F1124" s="18"/>
      <c r="G1124" s="9"/>
      <c r="H1124" s="21"/>
      <c r="I1124" s="16"/>
    </row>
    <row r="1125" spans="1:9" x14ac:dyDescent="0.3">
      <c r="A1125" s="9"/>
      <c r="B1125" s="9"/>
      <c r="C1125" s="17"/>
      <c r="D1125" s="9"/>
      <c r="E1125" s="9"/>
      <c r="F1125" s="18"/>
      <c r="G1125" s="9"/>
      <c r="H1125" s="21"/>
      <c r="I1125" s="16"/>
    </row>
    <row r="1126" spans="1:9" x14ac:dyDescent="0.3">
      <c r="A1126" s="9"/>
      <c r="B1126" s="9"/>
      <c r="C1126" s="17"/>
      <c r="D1126" s="9"/>
      <c r="E1126" s="9"/>
      <c r="F1126" s="18"/>
      <c r="G1126" s="9"/>
      <c r="H1126" s="21"/>
      <c r="I1126" s="16"/>
    </row>
    <row r="1127" spans="1:9" x14ac:dyDescent="0.3">
      <c r="A1127" s="9"/>
      <c r="B1127" s="9"/>
      <c r="C1127" s="17"/>
      <c r="D1127" s="9"/>
      <c r="E1127" s="9"/>
      <c r="F1127" s="18"/>
      <c r="G1127" s="9"/>
      <c r="H1127" s="21"/>
      <c r="I1127" s="16"/>
    </row>
    <row r="1128" spans="1:9" x14ac:dyDescent="0.3">
      <c r="A1128" s="9"/>
      <c r="B1128" s="9"/>
      <c r="C1128" s="17"/>
      <c r="D1128" s="9"/>
      <c r="E1128" s="9"/>
      <c r="F1128" s="18"/>
      <c r="G1128" s="9"/>
      <c r="H1128" s="21"/>
      <c r="I1128" s="16"/>
    </row>
    <row r="1129" spans="1:9" x14ac:dyDescent="0.3">
      <c r="A1129" s="9"/>
      <c r="B1129" s="9"/>
      <c r="C1129" s="17"/>
      <c r="D1129" s="9"/>
      <c r="E1129" s="9"/>
      <c r="F1129" s="18"/>
      <c r="G1129" s="9"/>
      <c r="H1129" s="21"/>
      <c r="I1129" s="16"/>
    </row>
    <row r="1130" spans="1:9" x14ac:dyDescent="0.3">
      <c r="A1130" s="9"/>
      <c r="B1130" s="9"/>
      <c r="C1130" s="17"/>
      <c r="D1130" s="9"/>
      <c r="E1130" s="9"/>
      <c r="F1130" s="18"/>
      <c r="G1130" s="9"/>
      <c r="H1130" s="21"/>
      <c r="I1130" s="16"/>
    </row>
    <row r="1131" spans="1:9" x14ac:dyDescent="0.3">
      <c r="A1131" s="9"/>
      <c r="B1131" s="9"/>
      <c r="C1131" s="17"/>
      <c r="D1131" s="9"/>
      <c r="E1131" s="9"/>
      <c r="F1131" s="18"/>
      <c r="G1131" s="9"/>
      <c r="H1131" s="21"/>
      <c r="I1131" s="16"/>
    </row>
    <row r="1132" spans="1:9" x14ac:dyDescent="0.3">
      <c r="A1132" s="9"/>
      <c r="B1132" s="9"/>
      <c r="C1132" s="17"/>
      <c r="D1132" s="9"/>
      <c r="E1132" s="9"/>
      <c r="F1132" s="18"/>
      <c r="G1132" s="9"/>
      <c r="H1132" s="21"/>
      <c r="I1132" s="16"/>
    </row>
    <row r="1133" spans="1:9" x14ac:dyDescent="0.3">
      <c r="A1133" s="9"/>
      <c r="B1133" s="9"/>
      <c r="C1133" s="17"/>
      <c r="D1133" s="9"/>
      <c r="E1133" s="9"/>
      <c r="F1133" s="18"/>
      <c r="G1133" s="9"/>
      <c r="H1133" s="21"/>
      <c r="I1133" s="16"/>
    </row>
    <row r="1134" spans="1:9" x14ac:dyDescent="0.3">
      <c r="A1134" s="9"/>
      <c r="B1134" s="9"/>
      <c r="C1134" s="17"/>
      <c r="D1134" s="9"/>
      <c r="E1134" s="9"/>
      <c r="F1134" s="18"/>
      <c r="G1134" s="9"/>
      <c r="H1134" s="21"/>
      <c r="I1134" s="16"/>
    </row>
    <row r="1135" spans="1:9" x14ac:dyDescent="0.3">
      <c r="A1135" s="9"/>
      <c r="B1135" s="9"/>
      <c r="C1135" s="17"/>
      <c r="D1135" s="9"/>
      <c r="E1135" s="9"/>
      <c r="F1135" s="18"/>
      <c r="G1135" s="9"/>
      <c r="H1135" s="21"/>
      <c r="I1135" s="16"/>
    </row>
    <row r="1136" spans="1:9" x14ac:dyDescent="0.3">
      <c r="A1136" s="9"/>
      <c r="B1136" s="9"/>
      <c r="C1136" s="17"/>
      <c r="D1136" s="9"/>
      <c r="E1136" s="9"/>
      <c r="F1136" s="18"/>
      <c r="G1136" s="9"/>
      <c r="H1136" s="21"/>
      <c r="I1136" s="16"/>
    </row>
    <row r="1137" spans="1:9" x14ac:dyDescent="0.3">
      <c r="A1137" s="9"/>
      <c r="B1137" s="9"/>
      <c r="C1137" s="17"/>
      <c r="D1137" s="9"/>
      <c r="E1137" s="9"/>
      <c r="F1137" s="18"/>
      <c r="G1137" s="9"/>
      <c r="H1137" s="21"/>
      <c r="I1137" s="16"/>
    </row>
    <row r="1138" spans="1:9" x14ac:dyDescent="0.3">
      <c r="A1138" s="9"/>
      <c r="B1138" s="9"/>
      <c r="C1138" s="17"/>
      <c r="D1138" s="9"/>
      <c r="E1138" s="9"/>
      <c r="F1138" s="18"/>
      <c r="G1138" s="9"/>
      <c r="H1138" s="21"/>
      <c r="I1138" s="16"/>
    </row>
    <row r="1139" spans="1:9" x14ac:dyDescent="0.3">
      <c r="A1139" s="9"/>
      <c r="B1139" s="9"/>
      <c r="C1139" s="17"/>
      <c r="D1139" s="9"/>
      <c r="E1139" s="9"/>
      <c r="F1139" s="18"/>
      <c r="G1139" s="9"/>
      <c r="H1139" s="21"/>
      <c r="I1139" s="16"/>
    </row>
    <row r="1140" spans="1:9" x14ac:dyDescent="0.3">
      <c r="A1140" s="9"/>
      <c r="B1140" s="9"/>
      <c r="C1140" s="17"/>
      <c r="D1140" s="9"/>
      <c r="E1140" s="9"/>
      <c r="F1140" s="18"/>
      <c r="G1140" s="9"/>
      <c r="H1140" s="21"/>
      <c r="I1140" s="16"/>
    </row>
    <row r="1141" spans="1:9" x14ac:dyDescent="0.3">
      <c r="A1141" s="9"/>
      <c r="B1141" s="9"/>
      <c r="C1141" s="17"/>
      <c r="D1141" s="9"/>
      <c r="E1141" s="9"/>
      <c r="F1141" s="18"/>
      <c r="G1141" s="9"/>
      <c r="H1141" s="21"/>
      <c r="I1141" s="16"/>
    </row>
    <row r="1142" spans="1:9" x14ac:dyDescent="0.3">
      <c r="A1142" s="9"/>
      <c r="B1142" s="9"/>
      <c r="C1142" s="17"/>
      <c r="D1142" s="9"/>
      <c r="E1142" s="9"/>
      <c r="F1142" s="18"/>
      <c r="G1142" s="9"/>
      <c r="H1142" s="21"/>
      <c r="I1142" s="16"/>
    </row>
    <row r="1143" spans="1:9" x14ac:dyDescent="0.3">
      <c r="A1143" s="9"/>
      <c r="B1143" s="9"/>
      <c r="C1143" s="17"/>
      <c r="D1143" s="9"/>
      <c r="E1143" s="9"/>
      <c r="F1143" s="18"/>
      <c r="G1143" s="9"/>
      <c r="H1143" s="21"/>
      <c r="I1143" s="16"/>
    </row>
    <row r="1144" spans="1:9" x14ac:dyDescent="0.3">
      <c r="A1144" s="9"/>
      <c r="B1144" s="9"/>
      <c r="C1144" s="17"/>
      <c r="D1144" s="9"/>
      <c r="E1144" s="9"/>
      <c r="F1144" s="18"/>
      <c r="G1144" s="9"/>
      <c r="H1144" s="21"/>
      <c r="I1144" s="16"/>
    </row>
    <row r="1145" spans="1:9" x14ac:dyDescent="0.3">
      <c r="A1145" s="9"/>
      <c r="B1145" s="9"/>
      <c r="C1145" s="17"/>
      <c r="D1145" s="9"/>
      <c r="E1145" s="9"/>
      <c r="F1145" s="18"/>
      <c r="G1145" s="9"/>
      <c r="H1145" s="21"/>
      <c r="I1145" s="16"/>
    </row>
    <row r="1146" spans="1:9" x14ac:dyDescent="0.3">
      <c r="A1146" s="9"/>
      <c r="B1146" s="9"/>
      <c r="C1146" s="17"/>
      <c r="D1146" s="9"/>
      <c r="E1146" s="9"/>
      <c r="F1146" s="18"/>
      <c r="G1146" s="9"/>
      <c r="H1146" s="21"/>
      <c r="I1146" s="16"/>
    </row>
    <row r="1147" spans="1:9" x14ac:dyDescent="0.3">
      <c r="A1147" s="9"/>
      <c r="B1147" s="9"/>
      <c r="C1147" s="17"/>
      <c r="D1147" s="9"/>
      <c r="E1147" s="9"/>
      <c r="F1147" s="18"/>
      <c r="G1147" s="9"/>
      <c r="H1147" s="21"/>
      <c r="I1147" s="16"/>
    </row>
    <row r="1148" spans="1:9" x14ac:dyDescent="0.3">
      <c r="A1148" s="9"/>
      <c r="B1148" s="9"/>
      <c r="C1148" s="17"/>
      <c r="D1148" s="9"/>
      <c r="E1148" s="9"/>
      <c r="F1148" s="18"/>
      <c r="G1148" s="9"/>
      <c r="H1148" s="21"/>
      <c r="I1148" s="16"/>
    </row>
    <row r="1149" spans="1:9" x14ac:dyDescent="0.3">
      <c r="A1149" s="9"/>
      <c r="B1149" s="9"/>
      <c r="C1149" s="17"/>
      <c r="D1149" s="9"/>
      <c r="E1149" s="9"/>
      <c r="F1149" s="18"/>
      <c r="G1149" s="9"/>
      <c r="H1149" s="21"/>
      <c r="I1149" s="16"/>
    </row>
    <row r="1150" spans="1:9" x14ac:dyDescent="0.3">
      <c r="A1150" s="9"/>
      <c r="B1150" s="9"/>
      <c r="C1150" s="17"/>
      <c r="D1150" s="9"/>
      <c r="E1150" s="9"/>
      <c r="F1150" s="18"/>
      <c r="G1150" s="9"/>
      <c r="H1150" s="21"/>
      <c r="I1150" s="16"/>
    </row>
    <row r="1151" spans="1:9" x14ac:dyDescent="0.3">
      <c r="A1151" s="9"/>
      <c r="B1151" s="9"/>
      <c r="C1151" s="17"/>
      <c r="D1151" s="9"/>
      <c r="E1151" s="9"/>
      <c r="F1151" s="18"/>
      <c r="G1151" s="9"/>
      <c r="H1151" s="21"/>
      <c r="I1151" s="16"/>
    </row>
    <row r="1152" spans="1:9" x14ac:dyDescent="0.3">
      <c r="A1152" s="9"/>
      <c r="B1152" s="9"/>
      <c r="C1152" s="17"/>
      <c r="D1152" s="9"/>
      <c r="E1152" s="9"/>
      <c r="F1152" s="18"/>
      <c r="G1152" s="9"/>
      <c r="H1152" s="21"/>
      <c r="I1152" s="16"/>
    </row>
    <row r="1153" spans="1:9" x14ac:dyDescent="0.3">
      <c r="A1153" s="9"/>
      <c r="B1153" s="9"/>
      <c r="C1153" s="17"/>
      <c r="D1153" s="9"/>
      <c r="E1153" s="9"/>
      <c r="F1153" s="18"/>
      <c r="G1153" s="9"/>
      <c r="H1153" s="21"/>
      <c r="I1153" s="16"/>
    </row>
    <row r="1154" spans="1:9" x14ac:dyDescent="0.3">
      <c r="A1154" s="9"/>
      <c r="B1154" s="9"/>
      <c r="C1154" s="17"/>
      <c r="D1154" s="9"/>
      <c r="E1154" s="9"/>
      <c r="F1154" s="18"/>
      <c r="G1154" s="9"/>
      <c r="H1154" s="21"/>
      <c r="I1154" s="16"/>
    </row>
    <row r="1155" spans="1:9" x14ac:dyDescent="0.3">
      <c r="A1155" s="9"/>
      <c r="B1155" s="9"/>
      <c r="C1155" s="17"/>
      <c r="D1155" s="9"/>
      <c r="E1155" s="9"/>
      <c r="F1155" s="18"/>
      <c r="G1155" s="9"/>
      <c r="H1155" s="21"/>
      <c r="I1155" s="16"/>
    </row>
    <row r="1156" spans="1:9" x14ac:dyDescent="0.3">
      <c r="A1156" s="9"/>
      <c r="B1156" s="9"/>
      <c r="C1156" s="17"/>
      <c r="D1156" s="9"/>
      <c r="E1156" s="9"/>
      <c r="F1156" s="18"/>
      <c r="G1156" s="9"/>
      <c r="H1156" s="21"/>
      <c r="I1156" s="16"/>
    </row>
    <row r="1157" spans="1:9" x14ac:dyDescent="0.3">
      <c r="A1157" s="9"/>
      <c r="B1157" s="9"/>
      <c r="C1157" s="17"/>
      <c r="D1157" s="9"/>
      <c r="E1157" s="9"/>
      <c r="F1157" s="18"/>
      <c r="G1157" s="9"/>
      <c r="H1157" s="21"/>
      <c r="I1157" s="16"/>
    </row>
    <row r="1158" spans="1:9" x14ac:dyDescent="0.3">
      <c r="A1158" s="9"/>
      <c r="B1158" s="9"/>
      <c r="C1158" s="17"/>
      <c r="D1158" s="9"/>
      <c r="E1158" s="9"/>
      <c r="F1158" s="18"/>
      <c r="G1158" s="9"/>
      <c r="H1158" s="21"/>
      <c r="I1158" s="16"/>
    </row>
    <row r="1159" spans="1:9" x14ac:dyDescent="0.3">
      <c r="A1159" s="9"/>
      <c r="B1159" s="9"/>
      <c r="C1159" s="17"/>
      <c r="D1159" s="9"/>
      <c r="E1159" s="9"/>
      <c r="F1159" s="18"/>
      <c r="G1159" s="9"/>
      <c r="H1159" s="21"/>
      <c r="I1159" s="16"/>
    </row>
    <row r="1160" spans="1:9" x14ac:dyDescent="0.3">
      <c r="A1160" s="9"/>
      <c r="B1160" s="9"/>
      <c r="C1160" s="17"/>
      <c r="D1160" s="9"/>
      <c r="E1160" s="9"/>
      <c r="F1160" s="18"/>
      <c r="G1160" s="9"/>
      <c r="H1160" s="21"/>
      <c r="I1160" s="16"/>
    </row>
    <row r="1161" spans="1:9" x14ac:dyDescent="0.3">
      <c r="A1161" s="9"/>
      <c r="B1161" s="9"/>
      <c r="C1161" s="17"/>
      <c r="D1161" s="9"/>
      <c r="E1161" s="9"/>
      <c r="F1161" s="18"/>
      <c r="G1161" s="9"/>
      <c r="H1161" s="21"/>
      <c r="I1161" s="16"/>
    </row>
    <row r="1162" spans="1:9" x14ac:dyDescent="0.3">
      <c r="A1162" s="9"/>
      <c r="B1162" s="9"/>
      <c r="C1162" s="17"/>
      <c r="D1162" s="9"/>
      <c r="E1162" s="9"/>
      <c r="F1162" s="18"/>
      <c r="G1162" s="9"/>
      <c r="H1162" s="21"/>
      <c r="I1162" s="16"/>
    </row>
    <row r="1163" spans="1:9" x14ac:dyDescent="0.3">
      <c r="A1163" s="9"/>
      <c r="B1163" s="9"/>
      <c r="C1163" s="17"/>
      <c r="D1163" s="9"/>
      <c r="E1163" s="9"/>
      <c r="F1163" s="18"/>
      <c r="G1163" s="9"/>
      <c r="H1163" s="21"/>
      <c r="I1163" s="16"/>
    </row>
    <row r="1164" spans="1:9" x14ac:dyDescent="0.3">
      <c r="A1164" s="9"/>
      <c r="B1164" s="9"/>
      <c r="C1164" s="17"/>
      <c r="D1164" s="9"/>
      <c r="E1164" s="9"/>
      <c r="F1164" s="18"/>
      <c r="G1164" s="9"/>
      <c r="H1164" s="21"/>
      <c r="I1164" s="16"/>
    </row>
    <row r="1165" spans="1:9" x14ac:dyDescent="0.3">
      <c r="A1165" s="9"/>
      <c r="B1165" s="9"/>
      <c r="C1165" s="17"/>
      <c r="D1165" s="9"/>
      <c r="E1165" s="9"/>
      <c r="F1165" s="18"/>
      <c r="G1165" s="9"/>
      <c r="H1165" s="21"/>
      <c r="I1165" s="16"/>
    </row>
    <row r="1166" spans="1:9" x14ac:dyDescent="0.3">
      <c r="A1166" s="9"/>
      <c r="B1166" s="9"/>
      <c r="C1166" s="17"/>
      <c r="D1166" s="9"/>
      <c r="E1166" s="9"/>
      <c r="F1166" s="18"/>
      <c r="G1166" s="9"/>
      <c r="H1166" s="21"/>
      <c r="I1166" s="16"/>
    </row>
    <row r="1167" spans="1:9" x14ac:dyDescent="0.3">
      <c r="A1167" s="9"/>
      <c r="B1167" s="9"/>
      <c r="C1167" s="17"/>
      <c r="D1167" s="9"/>
      <c r="E1167" s="9"/>
      <c r="F1167" s="18"/>
      <c r="G1167" s="9"/>
      <c r="H1167" s="21"/>
      <c r="I1167" s="16"/>
    </row>
    <row r="1168" spans="1:9" x14ac:dyDescent="0.3">
      <c r="A1168" s="9"/>
      <c r="B1168" s="9"/>
      <c r="C1168" s="17"/>
      <c r="D1168" s="9"/>
      <c r="E1168" s="9"/>
      <c r="F1168" s="18"/>
      <c r="G1168" s="9"/>
      <c r="H1168" s="21"/>
      <c r="I1168" s="16"/>
    </row>
    <row r="1169" spans="1:9" x14ac:dyDescent="0.3">
      <c r="A1169" s="9"/>
      <c r="B1169" s="9"/>
      <c r="C1169" s="17"/>
      <c r="D1169" s="9"/>
      <c r="E1169" s="9"/>
      <c r="F1169" s="18"/>
      <c r="G1169" s="9"/>
      <c r="H1169" s="21"/>
      <c r="I1169" s="16"/>
    </row>
    <row r="1170" spans="1:9" x14ac:dyDescent="0.3">
      <c r="A1170" s="9"/>
      <c r="B1170" s="9"/>
      <c r="C1170" s="17"/>
      <c r="D1170" s="9"/>
      <c r="E1170" s="9"/>
      <c r="F1170" s="18"/>
      <c r="G1170" s="9"/>
      <c r="H1170" s="21"/>
      <c r="I1170" s="16"/>
    </row>
    <row r="1171" spans="1:9" x14ac:dyDescent="0.3">
      <c r="A1171" s="9"/>
      <c r="B1171" s="9"/>
      <c r="C1171" s="17"/>
      <c r="D1171" s="9"/>
      <c r="E1171" s="9"/>
      <c r="F1171" s="18"/>
      <c r="G1171" s="9"/>
      <c r="H1171" s="21"/>
      <c r="I1171" s="16"/>
    </row>
    <row r="1172" spans="1:9" x14ac:dyDescent="0.3">
      <c r="A1172" s="9"/>
      <c r="B1172" s="9"/>
      <c r="C1172" s="17"/>
      <c r="D1172" s="9"/>
      <c r="E1172" s="9"/>
      <c r="F1172" s="18"/>
      <c r="G1172" s="9"/>
      <c r="H1172" s="21"/>
      <c r="I1172" s="16"/>
    </row>
    <row r="1173" spans="1:9" x14ac:dyDescent="0.3">
      <c r="A1173" s="9"/>
      <c r="B1173" s="9"/>
      <c r="C1173" s="17"/>
      <c r="D1173" s="9"/>
      <c r="E1173" s="9"/>
      <c r="F1173" s="18"/>
      <c r="G1173" s="9"/>
      <c r="H1173" s="21"/>
      <c r="I1173" s="16"/>
    </row>
    <row r="1174" spans="1:9" x14ac:dyDescent="0.3">
      <c r="A1174" s="9"/>
      <c r="B1174" s="9"/>
      <c r="C1174" s="17"/>
      <c r="D1174" s="9"/>
      <c r="E1174" s="9"/>
      <c r="F1174" s="18"/>
      <c r="G1174" s="9"/>
      <c r="H1174" s="21"/>
      <c r="I1174" s="16"/>
    </row>
    <row r="1175" spans="1:9" x14ac:dyDescent="0.3">
      <c r="A1175" s="9"/>
      <c r="B1175" s="9"/>
      <c r="C1175" s="17"/>
      <c r="D1175" s="9"/>
      <c r="E1175" s="9"/>
      <c r="F1175" s="18"/>
      <c r="G1175" s="9"/>
      <c r="H1175" s="21"/>
      <c r="I1175" s="16"/>
    </row>
    <row r="1176" spans="1:9" x14ac:dyDescent="0.3">
      <c r="A1176" s="9"/>
      <c r="B1176" s="9"/>
      <c r="C1176" s="17"/>
      <c r="D1176" s="9"/>
      <c r="E1176" s="9"/>
      <c r="F1176" s="18"/>
      <c r="G1176" s="9"/>
      <c r="H1176" s="21"/>
      <c r="I1176" s="16"/>
    </row>
    <row r="1177" spans="1:9" x14ac:dyDescent="0.3">
      <c r="A1177" s="9"/>
      <c r="B1177" s="9"/>
      <c r="C1177" s="17"/>
      <c r="D1177" s="9"/>
      <c r="E1177" s="9"/>
      <c r="F1177" s="18"/>
      <c r="G1177" s="9"/>
      <c r="H1177" s="21"/>
      <c r="I1177" s="16"/>
    </row>
    <row r="1178" spans="1:9" x14ac:dyDescent="0.3">
      <c r="A1178" s="9"/>
      <c r="B1178" s="9"/>
      <c r="C1178" s="17"/>
      <c r="D1178" s="9"/>
      <c r="E1178" s="9"/>
      <c r="F1178" s="18"/>
      <c r="G1178" s="9"/>
      <c r="H1178" s="21"/>
      <c r="I1178" s="16"/>
    </row>
    <row r="1179" spans="1:9" x14ac:dyDescent="0.3">
      <c r="A1179" s="9"/>
      <c r="B1179" s="9"/>
      <c r="C1179" s="17"/>
      <c r="D1179" s="9"/>
      <c r="E1179" s="9"/>
      <c r="F1179" s="18"/>
      <c r="G1179" s="9"/>
      <c r="H1179" s="21"/>
      <c r="I1179" s="16"/>
    </row>
    <row r="1180" spans="1:9" x14ac:dyDescent="0.3">
      <c r="A1180" s="9"/>
      <c r="B1180" s="9"/>
      <c r="C1180" s="17"/>
      <c r="D1180" s="9"/>
      <c r="E1180" s="9"/>
      <c r="F1180" s="18"/>
      <c r="G1180" s="9"/>
      <c r="H1180" s="21"/>
      <c r="I1180" s="16"/>
    </row>
    <row r="1181" spans="1:9" x14ac:dyDescent="0.3">
      <c r="A1181" s="9"/>
      <c r="B1181" s="9"/>
      <c r="C1181" s="17"/>
      <c r="D1181" s="9"/>
      <c r="E1181" s="9"/>
      <c r="F1181" s="18"/>
      <c r="G1181" s="9"/>
      <c r="H1181" s="21"/>
      <c r="I1181" s="16"/>
    </row>
    <row r="1182" spans="1:9" x14ac:dyDescent="0.3">
      <c r="A1182" s="9"/>
      <c r="B1182" s="9"/>
      <c r="C1182" s="17"/>
      <c r="D1182" s="9"/>
      <c r="E1182" s="9"/>
      <c r="F1182" s="18"/>
      <c r="G1182" s="9"/>
      <c r="H1182" s="21"/>
      <c r="I1182" s="16"/>
    </row>
    <row r="1183" spans="1:9" x14ac:dyDescent="0.3">
      <c r="A1183" s="9"/>
      <c r="B1183" s="9"/>
      <c r="C1183" s="17"/>
      <c r="D1183" s="9"/>
      <c r="E1183" s="9"/>
      <c r="F1183" s="18"/>
      <c r="G1183" s="9"/>
      <c r="H1183" s="21"/>
      <c r="I1183" s="16"/>
    </row>
    <row r="1184" spans="1:9" x14ac:dyDescent="0.3">
      <c r="A1184" s="9"/>
      <c r="B1184" s="9"/>
      <c r="C1184" s="17"/>
      <c r="D1184" s="9"/>
      <c r="E1184" s="9"/>
      <c r="F1184" s="18"/>
      <c r="G1184" s="9"/>
      <c r="H1184" s="21"/>
      <c r="I1184" s="16"/>
    </row>
    <row r="1185" spans="1:9" x14ac:dyDescent="0.3">
      <c r="A1185" s="9"/>
      <c r="B1185" s="9"/>
      <c r="C1185" s="17"/>
      <c r="D1185" s="9"/>
      <c r="E1185" s="9"/>
      <c r="F1185" s="18"/>
      <c r="G1185" s="9"/>
      <c r="H1185" s="21"/>
      <c r="I1185" s="16"/>
    </row>
    <row r="1186" spans="1:9" x14ac:dyDescent="0.3">
      <c r="A1186" s="9"/>
      <c r="B1186" s="9"/>
      <c r="C1186" s="17"/>
      <c r="D1186" s="9"/>
      <c r="E1186" s="9"/>
      <c r="F1186" s="18"/>
      <c r="G1186" s="9"/>
      <c r="H1186" s="21"/>
      <c r="I1186" s="16"/>
    </row>
    <row r="1187" spans="1:9" x14ac:dyDescent="0.3">
      <c r="A1187" s="9"/>
      <c r="B1187" s="9"/>
      <c r="C1187" s="17"/>
      <c r="D1187" s="9"/>
      <c r="E1187" s="9"/>
      <c r="F1187" s="18"/>
      <c r="G1187" s="9"/>
      <c r="H1187" s="21"/>
      <c r="I1187" s="16"/>
    </row>
    <row r="1188" spans="1:9" x14ac:dyDescent="0.3">
      <c r="A1188" s="9"/>
      <c r="B1188" s="9"/>
      <c r="C1188" s="17"/>
      <c r="D1188" s="9"/>
      <c r="E1188" s="9"/>
      <c r="F1188" s="18"/>
      <c r="G1188" s="9"/>
      <c r="H1188" s="21"/>
      <c r="I1188" s="16"/>
    </row>
    <row r="1189" spans="1:9" x14ac:dyDescent="0.3">
      <c r="A1189" s="9"/>
      <c r="B1189" s="9"/>
      <c r="C1189" s="17"/>
      <c r="D1189" s="9"/>
      <c r="E1189" s="9"/>
      <c r="F1189" s="18"/>
      <c r="G1189" s="9"/>
      <c r="H1189" s="21"/>
      <c r="I1189" s="16"/>
    </row>
    <row r="1190" spans="1:9" x14ac:dyDescent="0.3">
      <c r="A1190" s="9"/>
      <c r="B1190" s="9"/>
      <c r="C1190" s="17"/>
      <c r="D1190" s="9"/>
      <c r="E1190" s="9"/>
      <c r="F1190" s="18"/>
      <c r="G1190" s="9"/>
      <c r="H1190" s="21"/>
      <c r="I1190" s="16"/>
    </row>
    <row r="1191" spans="1:9" x14ac:dyDescent="0.3">
      <c r="A1191" s="9"/>
      <c r="B1191" s="9"/>
      <c r="C1191" s="17"/>
      <c r="D1191" s="9"/>
      <c r="E1191" s="9"/>
      <c r="F1191" s="18"/>
      <c r="G1191" s="9"/>
      <c r="H1191" s="21"/>
      <c r="I1191" s="16"/>
    </row>
    <row r="1192" spans="1:9" x14ac:dyDescent="0.3">
      <c r="A1192" s="9"/>
      <c r="B1192" s="9"/>
      <c r="C1192" s="17"/>
      <c r="D1192" s="9"/>
      <c r="E1192" s="9"/>
      <c r="F1192" s="18"/>
      <c r="G1192" s="9"/>
      <c r="H1192" s="21"/>
      <c r="I1192" s="16"/>
    </row>
    <row r="1193" spans="1:9" x14ac:dyDescent="0.3">
      <c r="A1193" s="9"/>
      <c r="B1193" s="9"/>
      <c r="C1193" s="17"/>
      <c r="D1193" s="9"/>
      <c r="E1193" s="9"/>
      <c r="F1193" s="18"/>
      <c r="G1193" s="9"/>
      <c r="H1193" s="21"/>
      <c r="I1193" s="16"/>
    </row>
    <row r="1194" spans="1:9" x14ac:dyDescent="0.3">
      <c r="A1194" s="9"/>
      <c r="B1194" s="9"/>
      <c r="C1194" s="17"/>
      <c r="D1194" s="9"/>
      <c r="E1194" s="9"/>
      <c r="F1194" s="18"/>
      <c r="G1194" s="9"/>
      <c r="H1194" s="21"/>
      <c r="I1194" s="16"/>
    </row>
    <row r="1195" spans="1:9" x14ac:dyDescent="0.3">
      <c r="A1195" s="9"/>
      <c r="B1195" s="9"/>
      <c r="C1195" s="17"/>
      <c r="D1195" s="9"/>
      <c r="E1195" s="9"/>
      <c r="F1195" s="18"/>
      <c r="G1195" s="9"/>
      <c r="H1195" s="21"/>
      <c r="I1195" s="16"/>
    </row>
    <row r="1196" spans="1:9" x14ac:dyDescent="0.3">
      <c r="A1196" s="9"/>
      <c r="B1196" s="9"/>
      <c r="C1196" s="17"/>
      <c r="D1196" s="9"/>
      <c r="E1196" s="9"/>
      <c r="F1196" s="18"/>
      <c r="G1196" s="9"/>
      <c r="H1196" s="21"/>
      <c r="I1196" s="16"/>
    </row>
    <row r="1197" spans="1:9" x14ac:dyDescent="0.3">
      <c r="A1197" s="9"/>
      <c r="B1197" s="9"/>
      <c r="C1197" s="17"/>
      <c r="D1197" s="9"/>
      <c r="E1197" s="9"/>
      <c r="F1197" s="18"/>
      <c r="G1197" s="9"/>
      <c r="H1197" s="21"/>
      <c r="I1197" s="16"/>
    </row>
    <row r="1198" spans="1:9" x14ac:dyDescent="0.3">
      <c r="A1198" s="9"/>
      <c r="B1198" s="9"/>
      <c r="C1198" s="17"/>
      <c r="D1198" s="9"/>
      <c r="E1198" s="9"/>
      <c r="F1198" s="18"/>
      <c r="G1198" s="9"/>
      <c r="H1198" s="21"/>
      <c r="I1198" s="16"/>
    </row>
    <row r="1199" spans="1:9" x14ac:dyDescent="0.3">
      <c r="A1199" s="9"/>
      <c r="B1199" s="9"/>
      <c r="C1199" s="17"/>
      <c r="D1199" s="9"/>
      <c r="E1199" s="9"/>
      <c r="F1199" s="18"/>
      <c r="G1199" s="9"/>
      <c r="H1199" s="21"/>
      <c r="I1199" s="16"/>
    </row>
    <row r="1200" spans="1:9" x14ac:dyDescent="0.3">
      <c r="A1200" s="9"/>
      <c r="B1200" s="9"/>
      <c r="C1200" s="17"/>
      <c r="D1200" s="9"/>
      <c r="E1200" s="9"/>
      <c r="F1200" s="18"/>
      <c r="G1200" s="9"/>
      <c r="H1200" s="21"/>
      <c r="I1200" s="16"/>
    </row>
    <row r="1201" spans="1:9" x14ac:dyDescent="0.3">
      <c r="A1201" s="9"/>
      <c r="B1201" s="9"/>
      <c r="C1201" s="17"/>
      <c r="D1201" s="9"/>
      <c r="E1201" s="9"/>
      <c r="F1201" s="18"/>
      <c r="G1201" s="9"/>
      <c r="H1201" s="21"/>
      <c r="I1201" s="16"/>
    </row>
    <row r="1202" spans="1:9" x14ac:dyDescent="0.3">
      <c r="A1202" s="9"/>
      <c r="B1202" s="9"/>
      <c r="C1202" s="17"/>
      <c r="D1202" s="9"/>
      <c r="E1202" s="9"/>
      <c r="F1202" s="18"/>
      <c r="G1202" s="9"/>
      <c r="H1202" s="21"/>
      <c r="I1202" s="16"/>
    </row>
    <row r="1203" spans="1:9" x14ac:dyDescent="0.3">
      <c r="A1203" s="9"/>
      <c r="B1203" s="9"/>
      <c r="C1203" s="17"/>
      <c r="D1203" s="9"/>
      <c r="E1203" s="9"/>
      <c r="F1203" s="18"/>
      <c r="G1203" s="9"/>
      <c r="H1203" s="21"/>
      <c r="I1203" s="16"/>
    </row>
    <row r="1204" spans="1:9" x14ac:dyDescent="0.3">
      <c r="A1204" s="9"/>
      <c r="B1204" s="9"/>
      <c r="C1204" s="17"/>
      <c r="D1204" s="9"/>
      <c r="E1204" s="9"/>
      <c r="F1204" s="18"/>
      <c r="G1204" s="9"/>
      <c r="H1204" s="21"/>
      <c r="I1204" s="16"/>
    </row>
    <row r="1205" spans="1:9" x14ac:dyDescent="0.3">
      <c r="A1205" s="9"/>
      <c r="B1205" s="9"/>
      <c r="C1205" s="17"/>
      <c r="D1205" s="9"/>
      <c r="E1205" s="9"/>
      <c r="F1205" s="18"/>
      <c r="G1205" s="9"/>
      <c r="H1205" s="21"/>
      <c r="I1205" s="16"/>
    </row>
    <row r="1206" spans="1:9" x14ac:dyDescent="0.3">
      <c r="A1206" s="9"/>
      <c r="B1206" s="9"/>
      <c r="C1206" s="17"/>
      <c r="D1206" s="9"/>
      <c r="E1206" s="9"/>
      <c r="F1206" s="18"/>
      <c r="G1206" s="9"/>
      <c r="H1206" s="21"/>
      <c r="I1206" s="16"/>
    </row>
    <row r="1207" spans="1:9" x14ac:dyDescent="0.3">
      <c r="A1207" s="9"/>
      <c r="B1207" s="9"/>
      <c r="C1207" s="17"/>
      <c r="D1207" s="9"/>
      <c r="E1207" s="9"/>
      <c r="F1207" s="18"/>
      <c r="G1207" s="9"/>
      <c r="H1207" s="21"/>
      <c r="I1207" s="16"/>
    </row>
    <row r="1208" spans="1:9" x14ac:dyDescent="0.3">
      <c r="A1208" s="9"/>
      <c r="B1208" s="9"/>
      <c r="C1208" s="17"/>
      <c r="D1208" s="9"/>
      <c r="E1208" s="9"/>
      <c r="F1208" s="18"/>
      <c r="G1208" s="9"/>
      <c r="H1208" s="21"/>
      <c r="I1208" s="16"/>
    </row>
    <row r="1209" spans="1:9" x14ac:dyDescent="0.3">
      <c r="A1209" s="9"/>
      <c r="B1209" s="9"/>
      <c r="C1209" s="17"/>
      <c r="D1209" s="9"/>
      <c r="E1209" s="9"/>
      <c r="F1209" s="18"/>
      <c r="G1209" s="9"/>
      <c r="H1209" s="21"/>
      <c r="I1209" s="16"/>
    </row>
    <row r="1210" spans="1:9" x14ac:dyDescent="0.3">
      <c r="A1210" s="9"/>
      <c r="B1210" s="9"/>
      <c r="C1210" s="17"/>
      <c r="D1210" s="9"/>
      <c r="E1210" s="9"/>
      <c r="F1210" s="18"/>
      <c r="G1210" s="9"/>
      <c r="H1210" s="21"/>
      <c r="I1210" s="16"/>
    </row>
    <row r="1211" spans="1:9" x14ac:dyDescent="0.3">
      <c r="A1211" s="9"/>
      <c r="B1211" s="9"/>
      <c r="C1211" s="17"/>
      <c r="D1211" s="9"/>
      <c r="E1211" s="9"/>
      <c r="F1211" s="18"/>
      <c r="G1211" s="9"/>
      <c r="H1211" s="21"/>
      <c r="I1211" s="16"/>
    </row>
    <row r="1212" spans="1:9" x14ac:dyDescent="0.3">
      <c r="A1212" s="9"/>
      <c r="B1212" s="9"/>
      <c r="C1212" s="17"/>
      <c r="D1212" s="9"/>
      <c r="E1212" s="9"/>
      <c r="F1212" s="18"/>
      <c r="G1212" s="9"/>
      <c r="H1212" s="21"/>
      <c r="I1212" s="16"/>
    </row>
    <row r="1213" spans="1:9" x14ac:dyDescent="0.3">
      <c r="A1213" s="9"/>
      <c r="B1213" s="9"/>
      <c r="C1213" s="17"/>
      <c r="D1213" s="9"/>
      <c r="E1213" s="9"/>
      <c r="F1213" s="18"/>
      <c r="G1213" s="9"/>
      <c r="H1213" s="21"/>
      <c r="I1213" s="16"/>
    </row>
    <row r="1214" spans="1:9" x14ac:dyDescent="0.3">
      <c r="A1214" s="9"/>
      <c r="B1214" s="9"/>
      <c r="C1214" s="17"/>
      <c r="D1214" s="9"/>
      <c r="E1214" s="9"/>
      <c r="F1214" s="18"/>
      <c r="G1214" s="9"/>
      <c r="H1214" s="21"/>
      <c r="I1214" s="16"/>
    </row>
    <row r="1215" spans="1:9" x14ac:dyDescent="0.3">
      <c r="A1215" s="9"/>
      <c r="B1215" s="9"/>
      <c r="C1215" s="17"/>
      <c r="D1215" s="9"/>
      <c r="E1215" s="9"/>
      <c r="F1215" s="18"/>
      <c r="G1215" s="9"/>
      <c r="H1215" s="21"/>
      <c r="I1215" s="16"/>
    </row>
    <row r="1216" spans="1:9" x14ac:dyDescent="0.3">
      <c r="A1216" s="9"/>
      <c r="B1216" s="9"/>
      <c r="C1216" s="17"/>
      <c r="D1216" s="9"/>
      <c r="E1216" s="9"/>
      <c r="F1216" s="18"/>
      <c r="G1216" s="9"/>
      <c r="H1216" s="21"/>
      <c r="I1216" s="16"/>
    </row>
    <row r="1217" spans="1:9" x14ac:dyDescent="0.3">
      <c r="A1217" s="9"/>
      <c r="B1217" s="9"/>
      <c r="C1217" s="17"/>
      <c r="D1217" s="9"/>
      <c r="E1217" s="9"/>
      <c r="F1217" s="18"/>
      <c r="G1217" s="9"/>
      <c r="H1217" s="21"/>
      <c r="I1217" s="16"/>
    </row>
    <row r="1218" spans="1:9" x14ac:dyDescent="0.3">
      <c r="A1218" s="9"/>
      <c r="B1218" s="9"/>
      <c r="C1218" s="17"/>
      <c r="D1218" s="9"/>
      <c r="E1218" s="9"/>
      <c r="F1218" s="18"/>
      <c r="G1218" s="9"/>
      <c r="H1218" s="21"/>
      <c r="I1218" s="16"/>
    </row>
    <row r="1219" spans="1:9" x14ac:dyDescent="0.3">
      <c r="A1219" s="9"/>
      <c r="B1219" s="9"/>
      <c r="C1219" s="17"/>
      <c r="D1219" s="9"/>
      <c r="E1219" s="9"/>
      <c r="F1219" s="18"/>
      <c r="G1219" s="9"/>
      <c r="H1219" s="21"/>
      <c r="I1219" s="16"/>
    </row>
    <row r="1220" spans="1:9" x14ac:dyDescent="0.3">
      <c r="A1220" s="9"/>
      <c r="B1220" s="9"/>
      <c r="C1220" s="17"/>
      <c r="D1220" s="9"/>
      <c r="E1220" s="9"/>
      <c r="F1220" s="18"/>
      <c r="G1220" s="9"/>
      <c r="H1220" s="21"/>
      <c r="I1220" s="16"/>
    </row>
    <row r="1221" spans="1:9" x14ac:dyDescent="0.3">
      <c r="A1221" s="9"/>
      <c r="B1221" s="9"/>
      <c r="C1221" s="17"/>
      <c r="D1221" s="9"/>
      <c r="E1221" s="9"/>
      <c r="F1221" s="18"/>
      <c r="G1221" s="9"/>
      <c r="H1221" s="21"/>
      <c r="I1221" s="16"/>
    </row>
    <row r="1222" spans="1:9" x14ac:dyDescent="0.3">
      <c r="A1222" s="9"/>
      <c r="B1222" s="9"/>
      <c r="C1222" s="17"/>
      <c r="D1222" s="9"/>
      <c r="E1222" s="9"/>
      <c r="F1222" s="18"/>
      <c r="G1222" s="9"/>
      <c r="H1222" s="21"/>
      <c r="I1222" s="16"/>
    </row>
    <row r="1223" spans="1:9" x14ac:dyDescent="0.3">
      <c r="A1223" s="9"/>
      <c r="B1223" s="9"/>
      <c r="C1223" s="17"/>
      <c r="D1223" s="9"/>
      <c r="E1223" s="9"/>
      <c r="F1223" s="18"/>
      <c r="G1223" s="9"/>
      <c r="H1223" s="21"/>
      <c r="I1223" s="16"/>
    </row>
    <row r="1224" spans="1:9" x14ac:dyDescent="0.3">
      <c r="A1224" s="9"/>
      <c r="B1224" s="9"/>
      <c r="C1224" s="17"/>
      <c r="D1224" s="9"/>
      <c r="E1224" s="9"/>
      <c r="F1224" s="18"/>
      <c r="G1224" s="9"/>
      <c r="H1224" s="21"/>
      <c r="I1224" s="16"/>
    </row>
    <row r="1225" spans="1:9" x14ac:dyDescent="0.3">
      <c r="A1225" s="9"/>
      <c r="B1225" s="9"/>
      <c r="C1225" s="17"/>
      <c r="D1225" s="9"/>
      <c r="E1225" s="9"/>
      <c r="F1225" s="18"/>
      <c r="G1225" s="9"/>
      <c r="H1225" s="21"/>
      <c r="I1225" s="16"/>
    </row>
    <row r="1226" spans="1:9" x14ac:dyDescent="0.3">
      <c r="A1226" s="9"/>
      <c r="B1226" s="9"/>
      <c r="C1226" s="17"/>
      <c r="D1226" s="9"/>
      <c r="E1226" s="9"/>
      <c r="F1226" s="18"/>
      <c r="G1226" s="9"/>
      <c r="H1226" s="21"/>
      <c r="I1226" s="16"/>
    </row>
    <row r="1227" spans="1:9" x14ac:dyDescent="0.3">
      <c r="A1227" s="9"/>
      <c r="B1227" s="9"/>
      <c r="C1227" s="17"/>
      <c r="D1227" s="9"/>
      <c r="E1227" s="9"/>
      <c r="F1227" s="18"/>
      <c r="G1227" s="9"/>
      <c r="H1227" s="21"/>
      <c r="I1227" s="16"/>
    </row>
    <row r="1228" spans="1:9" x14ac:dyDescent="0.3">
      <c r="A1228" s="9"/>
      <c r="B1228" s="9"/>
      <c r="C1228" s="17"/>
      <c r="D1228" s="9"/>
      <c r="E1228" s="9"/>
      <c r="F1228" s="18"/>
      <c r="G1228" s="9"/>
      <c r="H1228" s="21"/>
      <c r="I1228" s="16"/>
    </row>
    <row r="1229" spans="1:9" x14ac:dyDescent="0.3">
      <c r="A1229" s="9"/>
      <c r="B1229" s="9"/>
      <c r="C1229" s="17"/>
      <c r="D1229" s="9"/>
      <c r="E1229" s="9"/>
      <c r="F1229" s="18"/>
      <c r="G1229" s="9"/>
      <c r="H1229" s="21"/>
      <c r="I1229" s="16"/>
    </row>
    <row r="1230" spans="1:9" x14ac:dyDescent="0.3">
      <c r="A1230" s="9"/>
      <c r="B1230" s="9"/>
      <c r="C1230" s="17"/>
      <c r="D1230" s="9"/>
      <c r="E1230" s="9"/>
      <c r="F1230" s="18"/>
      <c r="G1230" s="9"/>
      <c r="H1230" s="21"/>
      <c r="I1230" s="16"/>
    </row>
    <row r="1231" spans="1:9" x14ac:dyDescent="0.3">
      <c r="A1231" s="9"/>
      <c r="B1231" s="9"/>
      <c r="C1231" s="17"/>
      <c r="D1231" s="9"/>
      <c r="E1231" s="9"/>
      <c r="F1231" s="18"/>
      <c r="G1231" s="9"/>
      <c r="H1231" s="21"/>
      <c r="I1231" s="16"/>
    </row>
    <row r="1232" spans="1:9" x14ac:dyDescent="0.3">
      <c r="A1232" s="9"/>
      <c r="B1232" s="9"/>
      <c r="C1232" s="17"/>
      <c r="D1232" s="9"/>
      <c r="E1232" s="9"/>
      <c r="F1232" s="18"/>
      <c r="G1232" s="9"/>
      <c r="H1232" s="21"/>
      <c r="I1232" s="16"/>
    </row>
    <row r="1233" spans="1:9" x14ac:dyDescent="0.3">
      <c r="A1233" s="9"/>
      <c r="B1233" s="9"/>
      <c r="C1233" s="17"/>
      <c r="D1233" s="9"/>
      <c r="E1233" s="9"/>
      <c r="F1233" s="18"/>
      <c r="G1233" s="9"/>
      <c r="H1233" s="21"/>
      <c r="I1233" s="16"/>
    </row>
    <row r="1234" spans="1:9" x14ac:dyDescent="0.3">
      <c r="A1234" s="9"/>
      <c r="B1234" s="9"/>
      <c r="C1234" s="17"/>
      <c r="D1234" s="9"/>
      <c r="E1234" s="9"/>
      <c r="F1234" s="18"/>
      <c r="G1234" s="9"/>
      <c r="H1234" s="21"/>
      <c r="I1234" s="16"/>
    </row>
    <row r="1235" spans="1:9" x14ac:dyDescent="0.3">
      <c r="A1235" s="9"/>
      <c r="B1235" s="9"/>
      <c r="C1235" s="17"/>
      <c r="D1235" s="9"/>
      <c r="E1235" s="9"/>
      <c r="F1235" s="18"/>
      <c r="G1235" s="9"/>
      <c r="H1235" s="21"/>
      <c r="I1235" s="16"/>
    </row>
    <row r="1236" spans="1:9" x14ac:dyDescent="0.3">
      <c r="A1236" s="9"/>
      <c r="B1236" s="9"/>
      <c r="C1236" s="17"/>
      <c r="D1236" s="9"/>
      <c r="E1236" s="9"/>
      <c r="F1236" s="18"/>
      <c r="G1236" s="9"/>
      <c r="H1236" s="21"/>
      <c r="I1236" s="16"/>
    </row>
    <row r="1237" spans="1:9" x14ac:dyDescent="0.3">
      <c r="A1237" s="9"/>
      <c r="B1237" s="9"/>
      <c r="C1237" s="17"/>
      <c r="D1237" s="9"/>
      <c r="E1237" s="9"/>
      <c r="F1237" s="18"/>
      <c r="G1237" s="9"/>
      <c r="H1237" s="21"/>
      <c r="I1237" s="16"/>
    </row>
    <row r="1238" spans="1:9" x14ac:dyDescent="0.3">
      <c r="A1238" s="9"/>
      <c r="B1238" s="9"/>
      <c r="C1238" s="17"/>
      <c r="D1238" s="9"/>
      <c r="E1238" s="9"/>
      <c r="F1238" s="18"/>
      <c r="G1238" s="9"/>
      <c r="H1238" s="21"/>
      <c r="I1238" s="16"/>
    </row>
    <row r="1239" spans="1:9" x14ac:dyDescent="0.3">
      <c r="A1239" s="9"/>
      <c r="B1239" s="9"/>
      <c r="C1239" s="17"/>
      <c r="D1239" s="9"/>
      <c r="E1239" s="9"/>
      <c r="F1239" s="18"/>
      <c r="G1239" s="9"/>
      <c r="H1239" s="21"/>
      <c r="I1239" s="16"/>
    </row>
    <row r="1240" spans="1:9" x14ac:dyDescent="0.3">
      <c r="A1240" s="9"/>
      <c r="B1240" s="9"/>
      <c r="C1240" s="17"/>
      <c r="D1240" s="9"/>
      <c r="E1240" s="9"/>
      <c r="F1240" s="18"/>
      <c r="G1240" s="9"/>
      <c r="H1240" s="21"/>
      <c r="I1240" s="16"/>
    </row>
    <row r="1241" spans="1:9" x14ac:dyDescent="0.3">
      <c r="A1241" s="9"/>
      <c r="B1241" s="9"/>
      <c r="C1241" s="17"/>
      <c r="D1241" s="9"/>
      <c r="E1241" s="9"/>
      <c r="F1241" s="18"/>
      <c r="G1241" s="9"/>
      <c r="H1241" s="21"/>
      <c r="I1241" s="16"/>
    </row>
    <row r="1242" spans="1:9" x14ac:dyDescent="0.3">
      <c r="A1242" s="9"/>
      <c r="B1242" s="9"/>
      <c r="C1242" s="17"/>
      <c r="D1242" s="9"/>
      <c r="E1242" s="9"/>
      <c r="F1242" s="18"/>
      <c r="G1242" s="9"/>
      <c r="H1242" s="21"/>
      <c r="I1242" s="16"/>
    </row>
    <row r="1243" spans="1:9" x14ac:dyDescent="0.3">
      <c r="A1243" s="9"/>
      <c r="B1243" s="9"/>
      <c r="C1243" s="17"/>
      <c r="D1243" s="9"/>
      <c r="E1243" s="9"/>
      <c r="F1243" s="18"/>
      <c r="G1243" s="9"/>
      <c r="H1243" s="21"/>
      <c r="I1243" s="16"/>
    </row>
    <row r="1244" spans="1:9" x14ac:dyDescent="0.3">
      <c r="A1244" s="9"/>
      <c r="B1244" s="9"/>
      <c r="C1244" s="17"/>
      <c r="D1244" s="9"/>
      <c r="E1244" s="9"/>
      <c r="F1244" s="18"/>
      <c r="G1244" s="9"/>
      <c r="H1244" s="21"/>
      <c r="I1244" s="16"/>
    </row>
    <row r="1245" spans="1:9" x14ac:dyDescent="0.3">
      <c r="A1245" s="9"/>
      <c r="B1245" s="9"/>
      <c r="C1245" s="17"/>
      <c r="D1245" s="9"/>
      <c r="E1245" s="9"/>
      <c r="F1245" s="18"/>
      <c r="G1245" s="9"/>
      <c r="H1245" s="21"/>
      <c r="I1245" s="16"/>
    </row>
    <row r="1246" spans="1:9" x14ac:dyDescent="0.3">
      <c r="A1246" s="9"/>
      <c r="B1246" s="9"/>
      <c r="C1246" s="17"/>
      <c r="D1246" s="9"/>
      <c r="E1246" s="9"/>
      <c r="F1246" s="18"/>
      <c r="G1246" s="9"/>
      <c r="H1246" s="21"/>
      <c r="I1246" s="16"/>
    </row>
    <row r="1247" spans="1:9" x14ac:dyDescent="0.3">
      <c r="A1247" s="9"/>
      <c r="B1247" s="9"/>
      <c r="C1247" s="17"/>
      <c r="D1247" s="9"/>
      <c r="E1247" s="9"/>
      <c r="F1247" s="18"/>
      <c r="G1247" s="9"/>
      <c r="H1247" s="21"/>
      <c r="I1247" s="16"/>
    </row>
    <row r="1248" spans="1:9" x14ac:dyDescent="0.3">
      <c r="A1248" s="9"/>
      <c r="B1248" s="9"/>
      <c r="C1248" s="17"/>
      <c r="D1248" s="9"/>
      <c r="E1248" s="9"/>
      <c r="F1248" s="18"/>
      <c r="G1248" s="9"/>
      <c r="H1248" s="21"/>
      <c r="I1248" s="16"/>
    </row>
    <row r="1249" spans="1:9" x14ac:dyDescent="0.3">
      <c r="A1249" s="9"/>
      <c r="B1249" s="9"/>
      <c r="C1249" s="17"/>
      <c r="D1249" s="9"/>
      <c r="E1249" s="9"/>
      <c r="F1249" s="18"/>
      <c r="G1249" s="9"/>
      <c r="H1249" s="21"/>
      <c r="I1249" s="16"/>
    </row>
    <row r="1250" spans="1:9" x14ac:dyDescent="0.3">
      <c r="A1250" s="9"/>
      <c r="B1250" s="9"/>
      <c r="C1250" s="17"/>
      <c r="D1250" s="9"/>
      <c r="E1250" s="9"/>
      <c r="F1250" s="18"/>
      <c r="G1250" s="9"/>
      <c r="H1250" s="21"/>
      <c r="I1250" s="16"/>
    </row>
    <row r="1251" spans="1:9" x14ac:dyDescent="0.3">
      <c r="A1251" s="9"/>
      <c r="B1251" s="9"/>
      <c r="C1251" s="17"/>
      <c r="D1251" s="9"/>
      <c r="E1251" s="9"/>
      <c r="F1251" s="18"/>
      <c r="G1251" s="9"/>
      <c r="H1251" s="21"/>
      <c r="I1251" s="16"/>
    </row>
    <row r="1252" spans="1:9" x14ac:dyDescent="0.3">
      <c r="A1252" s="9"/>
      <c r="B1252" s="9"/>
      <c r="C1252" s="17"/>
      <c r="D1252" s="9"/>
      <c r="E1252" s="9"/>
      <c r="F1252" s="18"/>
      <c r="G1252" s="9"/>
      <c r="H1252" s="21"/>
      <c r="I1252" s="16"/>
    </row>
    <row r="1253" spans="1:9" x14ac:dyDescent="0.3">
      <c r="A1253" s="9"/>
      <c r="B1253" s="9"/>
      <c r="C1253" s="17"/>
      <c r="D1253" s="9"/>
      <c r="E1253" s="9"/>
      <c r="F1253" s="18"/>
      <c r="G1253" s="9"/>
      <c r="H1253" s="21"/>
      <c r="I1253" s="16"/>
    </row>
    <row r="1254" spans="1:9" x14ac:dyDescent="0.3">
      <c r="A1254" s="9"/>
      <c r="B1254" s="9"/>
      <c r="C1254" s="17"/>
      <c r="D1254" s="9"/>
      <c r="E1254" s="9"/>
      <c r="F1254" s="18"/>
      <c r="G1254" s="9"/>
      <c r="H1254" s="21"/>
      <c r="I1254" s="16"/>
    </row>
    <row r="1255" spans="1:9" x14ac:dyDescent="0.3">
      <c r="A1255" s="9"/>
      <c r="B1255" s="9"/>
      <c r="C1255" s="17"/>
      <c r="D1255" s="9"/>
      <c r="E1255" s="9"/>
      <c r="F1255" s="18"/>
      <c r="G1255" s="9"/>
      <c r="H1255" s="21"/>
      <c r="I1255" s="16"/>
    </row>
    <row r="1256" spans="1:9" x14ac:dyDescent="0.3">
      <c r="A1256" s="9"/>
      <c r="B1256" s="9"/>
      <c r="C1256" s="17"/>
      <c r="D1256" s="9"/>
      <c r="E1256" s="9"/>
      <c r="F1256" s="18"/>
      <c r="G1256" s="9"/>
      <c r="H1256" s="21"/>
      <c r="I1256" s="16"/>
    </row>
    <row r="1257" spans="1:9" x14ac:dyDescent="0.3">
      <c r="A1257" s="9"/>
      <c r="B1257" s="9"/>
      <c r="C1257" s="17"/>
      <c r="D1257" s="9"/>
      <c r="E1257" s="9"/>
      <c r="F1257" s="18"/>
      <c r="G1257" s="9"/>
      <c r="H1257" s="21"/>
      <c r="I1257" s="16"/>
    </row>
    <row r="1258" spans="1:9" x14ac:dyDescent="0.3">
      <c r="A1258" s="9"/>
      <c r="B1258" s="9"/>
      <c r="C1258" s="17"/>
      <c r="D1258" s="9"/>
      <c r="E1258" s="9"/>
      <c r="F1258" s="18"/>
      <c r="G1258" s="9"/>
      <c r="H1258" s="21"/>
      <c r="I1258" s="16"/>
    </row>
    <row r="1259" spans="1:9" x14ac:dyDescent="0.3">
      <c r="A1259" s="9"/>
      <c r="B1259" s="9"/>
      <c r="C1259" s="17"/>
      <c r="D1259" s="9"/>
      <c r="E1259" s="9"/>
      <c r="F1259" s="18"/>
      <c r="G1259" s="9"/>
      <c r="H1259" s="21"/>
      <c r="I1259" s="16"/>
    </row>
    <row r="1260" spans="1:9" x14ac:dyDescent="0.3">
      <c r="A1260" s="9"/>
      <c r="B1260" s="9"/>
      <c r="C1260" s="17"/>
      <c r="D1260" s="9"/>
      <c r="E1260" s="9"/>
      <c r="F1260" s="18"/>
      <c r="G1260" s="9"/>
      <c r="H1260" s="21"/>
      <c r="I1260" s="16"/>
    </row>
    <row r="1261" spans="1:9" x14ac:dyDescent="0.3">
      <c r="A1261" s="9"/>
      <c r="B1261" s="9"/>
      <c r="C1261" s="17"/>
      <c r="D1261" s="9"/>
      <c r="E1261" s="9"/>
      <c r="F1261" s="18"/>
      <c r="G1261" s="9"/>
      <c r="H1261" s="21"/>
      <c r="I1261" s="16"/>
    </row>
    <row r="1262" spans="1:9" x14ac:dyDescent="0.3">
      <c r="A1262" s="9"/>
      <c r="B1262" s="9"/>
      <c r="C1262" s="17"/>
      <c r="D1262" s="9"/>
      <c r="E1262" s="9"/>
      <c r="F1262" s="18"/>
      <c r="G1262" s="9"/>
      <c r="H1262" s="21"/>
      <c r="I1262" s="16"/>
    </row>
    <row r="1263" spans="1:9" x14ac:dyDescent="0.3">
      <c r="A1263" s="9"/>
      <c r="B1263" s="9"/>
      <c r="C1263" s="17"/>
      <c r="D1263" s="9"/>
      <c r="E1263" s="9"/>
      <c r="F1263" s="18"/>
      <c r="G1263" s="9"/>
      <c r="H1263" s="21"/>
      <c r="I1263" s="16"/>
    </row>
    <row r="1264" spans="1:9" x14ac:dyDescent="0.3">
      <c r="A1264" s="9"/>
      <c r="B1264" s="9"/>
      <c r="C1264" s="17"/>
      <c r="D1264" s="9"/>
      <c r="E1264" s="9"/>
      <c r="F1264" s="18"/>
      <c r="G1264" s="9"/>
      <c r="H1264" s="21"/>
      <c r="I1264" s="16"/>
    </row>
    <row r="1265" spans="1:9" x14ac:dyDescent="0.3">
      <c r="A1265" s="9"/>
      <c r="B1265" s="9"/>
      <c r="C1265" s="17"/>
      <c r="D1265" s="9"/>
      <c r="E1265" s="9"/>
      <c r="F1265" s="18"/>
      <c r="G1265" s="9"/>
      <c r="H1265" s="21"/>
      <c r="I1265" s="16"/>
    </row>
    <row r="1266" spans="1:9" x14ac:dyDescent="0.3">
      <c r="A1266" s="9"/>
      <c r="B1266" s="9"/>
      <c r="C1266" s="17"/>
      <c r="D1266" s="9"/>
      <c r="E1266" s="9"/>
      <c r="F1266" s="18"/>
      <c r="G1266" s="9"/>
      <c r="H1266" s="21"/>
      <c r="I1266" s="16"/>
    </row>
    <row r="1267" spans="1:9" x14ac:dyDescent="0.3">
      <c r="A1267" s="9"/>
      <c r="B1267" s="9"/>
      <c r="C1267" s="17"/>
      <c r="D1267" s="9"/>
      <c r="E1267" s="9"/>
      <c r="F1267" s="18"/>
      <c r="G1267" s="9"/>
      <c r="H1267" s="21"/>
      <c r="I1267" s="16"/>
    </row>
    <row r="1268" spans="1:9" x14ac:dyDescent="0.3">
      <c r="A1268" s="9"/>
      <c r="B1268" s="9"/>
      <c r="C1268" s="17"/>
      <c r="D1268" s="9"/>
      <c r="E1268" s="9"/>
      <c r="F1268" s="18"/>
      <c r="G1268" s="9"/>
      <c r="H1268" s="21"/>
      <c r="I1268" s="16"/>
    </row>
    <row r="1269" spans="1:9" x14ac:dyDescent="0.3">
      <c r="A1269" s="9"/>
      <c r="B1269" s="9"/>
      <c r="C1269" s="17"/>
      <c r="D1269" s="9"/>
      <c r="E1269" s="9"/>
      <c r="F1269" s="18"/>
      <c r="G1269" s="9"/>
      <c r="H1269" s="21"/>
      <c r="I1269" s="16"/>
    </row>
    <row r="1270" spans="1:9" x14ac:dyDescent="0.3">
      <c r="A1270" s="9"/>
      <c r="B1270" s="9"/>
      <c r="C1270" s="17"/>
      <c r="D1270" s="9"/>
      <c r="E1270" s="9"/>
      <c r="F1270" s="18"/>
      <c r="G1270" s="9"/>
      <c r="H1270" s="21"/>
      <c r="I1270" s="16"/>
    </row>
    <row r="1271" spans="1:9" x14ac:dyDescent="0.3">
      <c r="A1271" s="9"/>
      <c r="B1271" s="9"/>
      <c r="C1271" s="17"/>
      <c r="D1271" s="9"/>
      <c r="E1271" s="9"/>
      <c r="F1271" s="18"/>
      <c r="G1271" s="9"/>
      <c r="H1271" s="21"/>
      <c r="I1271" s="16"/>
    </row>
    <row r="1272" spans="1:9" x14ac:dyDescent="0.3">
      <c r="A1272" s="9"/>
      <c r="B1272" s="9"/>
      <c r="C1272" s="17"/>
      <c r="D1272" s="9"/>
      <c r="E1272" s="9"/>
      <c r="F1272" s="18"/>
      <c r="G1272" s="9"/>
      <c r="H1272" s="21"/>
      <c r="I1272" s="16"/>
    </row>
    <row r="1273" spans="1:9" x14ac:dyDescent="0.3">
      <c r="A1273" s="9"/>
      <c r="B1273" s="9"/>
      <c r="C1273" s="17"/>
      <c r="D1273" s="9"/>
      <c r="E1273" s="9"/>
      <c r="F1273" s="18"/>
      <c r="G1273" s="9"/>
      <c r="H1273" s="21"/>
      <c r="I1273" s="16"/>
    </row>
    <row r="1274" spans="1:9" x14ac:dyDescent="0.3">
      <c r="A1274" s="9"/>
      <c r="B1274" s="9"/>
      <c r="C1274" s="17"/>
      <c r="D1274" s="9"/>
      <c r="E1274" s="9"/>
      <c r="F1274" s="18"/>
      <c r="G1274" s="9"/>
      <c r="H1274" s="21"/>
      <c r="I1274" s="16"/>
    </row>
    <row r="1275" spans="1:9" x14ac:dyDescent="0.3">
      <c r="A1275" s="9"/>
      <c r="B1275" s="9"/>
      <c r="C1275" s="17"/>
      <c r="D1275" s="9"/>
      <c r="E1275" s="9"/>
      <c r="F1275" s="18"/>
      <c r="G1275" s="9"/>
      <c r="H1275" s="21"/>
      <c r="I1275" s="16"/>
    </row>
    <row r="1276" spans="1:9" x14ac:dyDescent="0.3">
      <c r="A1276" s="9"/>
      <c r="B1276" s="9"/>
      <c r="C1276" s="17"/>
      <c r="D1276" s="9"/>
      <c r="E1276" s="9"/>
      <c r="F1276" s="18"/>
      <c r="G1276" s="9"/>
      <c r="H1276" s="21"/>
      <c r="I1276" s="16"/>
    </row>
    <row r="1277" spans="1:9" x14ac:dyDescent="0.3">
      <c r="A1277" s="9"/>
      <c r="B1277" s="9"/>
      <c r="C1277" s="17"/>
      <c r="D1277" s="9"/>
      <c r="E1277" s="9"/>
      <c r="F1277" s="18"/>
      <c r="G1277" s="9"/>
      <c r="H1277" s="21"/>
      <c r="I1277" s="16"/>
    </row>
    <row r="1278" spans="1:9" x14ac:dyDescent="0.3">
      <c r="A1278" s="9"/>
      <c r="B1278" s="9"/>
      <c r="C1278" s="17"/>
      <c r="D1278" s="9"/>
      <c r="E1278" s="9"/>
      <c r="F1278" s="18"/>
      <c r="G1278" s="9"/>
      <c r="H1278" s="21"/>
      <c r="I1278" s="16"/>
    </row>
    <row r="1279" spans="1:9" x14ac:dyDescent="0.3">
      <c r="A1279" s="9"/>
      <c r="B1279" s="9"/>
      <c r="C1279" s="17"/>
      <c r="D1279" s="9"/>
      <c r="E1279" s="9"/>
      <c r="F1279" s="18"/>
      <c r="G1279" s="9"/>
      <c r="H1279" s="21"/>
      <c r="I1279" s="16"/>
    </row>
    <row r="1280" spans="1:9" x14ac:dyDescent="0.3">
      <c r="A1280" s="9"/>
      <c r="B1280" s="9"/>
      <c r="C1280" s="17"/>
      <c r="D1280" s="9"/>
      <c r="E1280" s="9"/>
      <c r="F1280" s="18"/>
      <c r="G1280" s="9"/>
      <c r="H1280" s="21"/>
      <c r="I1280" s="16"/>
    </row>
    <row r="1281" spans="1:9" x14ac:dyDescent="0.3">
      <c r="A1281" s="9"/>
      <c r="B1281" s="9"/>
      <c r="C1281" s="17"/>
      <c r="D1281" s="9"/>
      <c r="E1281" s="9"/>
      <c r="F1281" s="18"/>
      <c r="G1281" s="9"/>
      <c r="H1281" s="21"/>
      <c r="I1281" s="16"/>
    </row>
    <row r="1282" spans="1:9" x14ac:dyDescent="0.3">
      <c r="A1282" s="9"/>
      <c r="B1282" s="9"/>
      <c r="C1282" s="17"/>
      <c r="D1282" s="9"/>
      <c r="E1282" s="9"/>
      <c r="F1282" s="18"/>
      <c r="G1282" s="9"/>
      <c r="H1282" s="21"/>
      <c r="I1282" s="16"/>
    </row>
    <row r="1283" spans="1:9" x14ac:dyDescent="0.3">
      <c r="A1283" s="9"/>
      <c r="B1283" s="9"/>
      <c r="C1283" s="17"/>
      <c r="D1283" s="9"/>
      <c r="E1283" s="9"/>
      <c r="F1283" s="18"/>
      <c r="G1283" s="9"/>
      <c r="H1283" s="21"/>
      <c r="I1283" s="16"/>
    </row>
    <row r="1284" spans="1:9" x14ac:dyDescent="0.3">
      <c r="A1284" s="9"/>
      <c r="B1284" s="9"/>
      <c r="C1284" s="17"/>
      <c r="D1284" s="9"/>
      <c r="E1284" s="9"/>
      <c r="F1284" s="18"/>
      <c r="G1284" s="9"/>
      <c r="H1284" s="21"/>
      <c r="I1284" s="16"/>
    </row>
    <row r="1285" spans="1:9" x14ac:dyDescent="0.3">
      <c r="A1285" s="9"/>
      <c r="B1285" s="9"/>
      <c r="C1285" s="17"/>
      <c r="D1285" s="9"/>
      <c r="E1285" s="9"/>
      <c r="F1285" s="18"/>
      <c r="G1285" s="9"/>
      <c r="H1285" s="21"/>
      <c r="I1285" s="16"/>
    </row>
    <row r="1286" spans="1:9" x14ac:dyDescent="0.3">
      <c r="A1286" s="9"/>
      <c r="B1286" s="9"/>
      <c r="C1286" s="17"/>
      <c r="D1286" s="9"/>
      <c r="E1286" s="9"/>
      <c r="F1286" s="18"/>
      <c r="G1286" s="9"/>
      <c r="H1286" s="21"/>
      <c r="I1286" s="16"/>
    </row>
    <row r="1287" spans="1:9" x14ac:dyDescent="0.3">
      <c r="A1287" s="9"/>
      <c r="B1287" s="9"/>
      <c r="C1287" s="17"/>
      <c r="D1287" s="9"/>
      <c r="E1287" s="9"/>
      <c r="F1287" s="18"/>
      <c r="G1287" s="9"/>
      <c r="H1287" s="21"/>
      <c r="I1287" s="16"/>
    </row>
    <row r="1288" spans="1:9" x14ac:dyDescent="0.3">
      <c r="A1288" s="9"/>
      <c r="B1288" s="9"/>
      <c r="C1288" s="17"/>
      <c r="D1288" s="9"/>
      <c r="E1288" s="9"/>
      <c r="F1288" s="18"/>
      <c r="G1288" s="9"/>
      <c r="H1288" s="21"/>
      <c r="I1288" s="16"/>
    </row>
    <row r="1289" spans="1:9" x14ac:dyDescent="0.3">
      <c r="A1289" s="9"/>
      <c r="B1289" s="9"/>
      <c r="C1289" s="17"/>
      <c r="D1289" s="9"/>
      <c r="E1289" s="9"/>
      <c r="F1289" s="18"/>
      <c r="G1289" s="9"/>
      <c r="H1289" s="21"/>
      <c r="I1289" s="16"/>
    </row>
    <row r="1290" spans="1:9" x14ac:dyDescent="0.3">
      <c r="A1290" s="9"/>
      <c r="B1290" s="9"/>
      <c r="C1290" s="17"/>
      <c r="D1290" s="9"/>
      <c r="E1290" s="9"/>
      <c r="F1290" s="18"/>
      <c r="G1290" s="9"/>
      <c r="H1290" s="21"/>
      <c r="I1290" s="16"/>
    </row>
    <row r="1291" spans="1:9" x14ac:dyDescent="0.3">
      <c r="A1291" s="9"/>
      <c r="B1291" s="9"/>
      <c r="C1291" s="17"/>
      <c r="D1291" s="9"/>
      <c r="E1291" s="9"/>
      <c r="F1291" s="18"/>
      <c r="G1291" s="9"/>
      <c r="H1291" s="21"/>
      <c r="I1291" s="16"/>
    </row>
    <row r="1292" spans="1:9" x14ac:dyDescent="0.3">
      <c r="A1292" s="9"/>
      <c r="B1292" s="9"/>
      <c r="C1292" s="17"/>
      <c r="D1292" s="9"/>
      <c r="E1292" s="9"/>
      <c r="F1292" s="18"/>
      <c r="G1292" s="9"/>
      <c r="H1292" s="21"/>
      <c r="I1292" s="16"/>
    </row>
    <row r="1293" spans="1:9" x14ac:dyDescent="0.3">
      <c r="A1293" s="9"/>
      <c r="B1293" s="9"/>
      <c r="C1293" s="17"/>
      <c r="D1293" s="9"/>
      <c r="E1293" s="9"/>
      <c r="F1293" s="18"/>
      <c r="G1293" s="9"/>
      <c r="H1293" s="21"/>
      <c r="I1293" s="16"/>
    </row>
    <row r="1294" spans="1:9" x14ac:dyDescent="0.3">
      <c r="A1294" s="9"/>
      <c r="B1294" s="9"/>
      <c r="C1294" s="17"/>
      <c r="D1294" s="9"/>
      <c r="E1294" s="9"/>
      <c r="F1294" s="18"/>
      <c r="G1294" s="9"/>
      <c r="H1294" s="21"/>
      <c r="I1294" s="16"/>
    </row>
    <row r="1295" spans="1:9" x14ac:dyDescent="0.3">
      <c r="A1295" s="9"/>
      <c r="B1295" s="9"/>
      <c r="C1295" s="17"/>
      <c r="D1295" s="9"/>
      <c r="E1295" s="9"/>
      <c r="F1295" s="18"/>
      <c r="G1295" s="9"/>
      <c r="H1295" s="21"/>
      <c r="I1295" s="16"/>
    </row>
    <row r="1296" spans="1:9" x14ac:dyDescent="0.3">
      <c r="A1296" s="9"/>
      <c r="B1296" s="9"/>
      <c r="C1296" s="17"/>
      <c r="D1296" s="9"/>
      <c r="E1296" s="9"/>
      <c r="F1296" s="18"/>
      <c r="G1296" s="9"/>
      <c r="H1296" s="21"/>
      <c r="I1296" s="16"/>
    </row>
    <row r="1297" spans="1:9" x14ac:dyDescent="0.3">
      <c r="A1297" s="9"/>
      <c r="B1297" s="9"/>
      <c r="C1297" s="17"/>
      <c r="D1297" s="9"/>
      <c r="E1297" s="9"/>
      <c r="F1297" s="18"/>
      <c r="G1297" s="9"/>
      <c r="H1297" s="21"/>
      <c r="I1297" s="16"/>
    </row>
    <row r="1298" spans="1:9" x14ac:dyDescent="0.3">
      <c r="A1298" s="9"/>
      <c r="B1298" s="9"/>
      <c r="C1298" s="17"/>
      <c r="D1298" s="9"/>
      <c r="E1298" s="9"/>
      <c r="F1298" s="18"/>
      <c r="G1298" s="9"/>
      <c r="H1298" s="21"/>
      <c r="I1298" s="16"/>
    </row>
    <row r="1299" spans="1:9" x14ac:dyDescent="0.3">
      <c r="A1299" s="9"/>
      <c r="B1299" s="9"/>
      <c r="C1299" s="17"/>
      <c r="D1299" s="9"/>
      <c r="E1299" s="9"/>
      <c r="F1299" s="18"/>
      <c r="G1299" s="9"/>
      <c r="H1299" s="21"/>
      <c r="I1299" s="16"/>
    </row>
    <row r="1300" spans="1:9" x14ac:dyDescent="0.3">
      <c r="A1300" s="9"/>
      <c r="B1300" s="9"/>
      <c r="C1300" s="17"/>
      <c r="D1300" s="9"/>
      <c r="E1300" s="9"/>
      <c r="F1300" s="18"/>
      <c r="G1300" s="9"/>
      <c r="H1300" s="21"/>
      <c r="I1300" s="16"/>
    </row>
    <row r="1301" spans="1:9" x14ac:dyDescent="0.3">
      <c r="A1301" s="9"/>
      <c r="B1301" s="9"/>
      <c r="C1301" s="17"/>
      <c r="D1301" s="9"/>
      <c r="E1301" s="9"/>
      <c r="F1301" s="18"/>
      <c r="G1301" s="9"/>
      <c r="H1301" s="21"/>
      <c r="I1301" s="16"/>
    </row>
    <row r="1302" spans="1:9" x14ac:dyDescent="0.3">
      <c r="A1302" s="9"/>
      <c r="B1302" s="9"/>
      <c r="C1302" s="17"/>
      <c r="D1302" s="9"/>
      <c r="E1302" s="9"/>
      <c r="F1302" s="18"/>
      <c r="G1302" s="9"/>
      <c r="H1302" s="21"/>
      <c r="I1302" s="16"/>
    </row>
    <row r="1303" spans="1:9" x14ac:dyDescent="0.3">
      <c r="A1303" s="9"/>
      <c r="B1303" s="9"/>
      <c r="C1303" s="17"/>
      <c r="D1303" s="9"/>
      <c r="E1303" s="9"/>
      <c r="F1303" s="18"/>
      <c r="G1303" s="9"/>
      <c r="H1303" s="21"/>
      <c r="I1303" s="16"/>
    </row>
    <row r="1304" spans="1:9" x14ac:dyDescent="0.3">
      <c r="A1304" s="9"/>
      <c r="B1304" s="9"/>
      <c r="C1304" s="17"/>
      <c r="D1304" s="9"/>
      <c r="E1304" s="9"/>
      <c r="F1304" s="18"/>
      <c r="G1304" s="9"/>
      <c r="H1304" s="21"/>
      <c r="I1304" s="16"/>
    </row>
    <row r="1305" spans="1:9" x14ac:dyDescent="0.3">
      <c r="A1305" s="9"/>
      <c r="B1305" s="9"/>
      <c r="C1305" s="17"/>
      <c r="D1305" s="9"/>
      <c r="E1305" s="9"/>
      <c r="F1305" s="18"/>
      <c r="G1305" s="9"/>
      <c r="H1305" s="21"/>
      <c r="I1305" s="16"/>
    </row>
    <row r="1306" spans="1:9" x14ac:dyDescent="0.3">
      <c r="A1306" s="9"/>
      <c r="B1306" s="9"/>
      <c r="C1306" s="17"/>
      <c r="D1306" s="9"/>
      <c r="E1306" s="9"/>
      <c r="F1306" s="18"/>
      <c r="G1306" s="9"/>
      <c r="H1306" s="21"/>
      <c r="I1306" s="16"/>
    </row>
    <row r="1307" spans="1:9" x14ac:dyDescent="0.3">
      <c r="A1307" s="9"/>
      <c r="B1307" s="9"/>
      <c r="C1307" s="17"/>
      <c r="D1307" s="9"/>
      <c r="E1307" s="9"/>
      <c r="F1307" s="18"/>
      <c r="G1307" s="9"/>
      <c r="H1307" s="21"/>
      <c r="I1307" s="16"/>
    </row>
    <row r="1308" spans="1:9" x14ac:dyDescent="0.3">
      <c r="A1308" s="9"/>
      <c r="B1308" s="9"/>
      <c r="C1308" s="17"/>
      <c r="D1308" s="9"/>
      <c r="E1308" s="9"/>
      <c r="F1308" s="18"/>
      <c r="G1308" s="9"/>
      <c r="H1308" s="21"/>
      <c r="I1308" s="16"/>
    </row>
    <row r="1309" spans="1:9" x14ac:dyDescent="0.3">
      <c r="A1309" s="9"/>
      <c r="B1309" s="9"/>
      <c r="C1309" s="17"/>
      <c r="D1309" s="9"/>
      <c r="E1309" s="9"/>
      <c r="F1309" s="18"/>
      <c r="G1309" s="9"/>
      <c r="H1309" s="21"/>
      <c r="I1309" s="16"/>
    </row>
    <row r="1310" spans="1:9" x14ac:dyDescent="0.3">
      <c r="A1310" s="9"/>
      <c r="B1310" s="9"/>
      <c r="C1310" s="17"/>
      <c r="D1310" s="9"/>
      <c r="E1310" s="9"/>
      <c r="F1310" s="18"/>
      <c r="G1310" s="9"/>
      <c r="H1310" s="21"/>
      <c r="I1310" s="16"/>
    </row>
    <row r="1311" spans="1:9" x14ac:dyDescent="0.3">
      <c r="A1311" s="9"/>
      <c r="B1311" s="9"/>
      <c r="C1311" s="17"/>
      <c r="D1311" s="9"/>
      <c r="E1311" s="9"/>
      <c r="F1311" s="18"/>
      <c r="G1311" s="9"/>
      <c r="H1311" s="21"/>
      <c r="I1311" s="16"/>
    </row>
    <row r="1312" spans="1:9" x14ac:dyDescent="0.3">
      <c r="A1312" s="9"/>
      <c r="B1312" s="9"/>
      <c r="C1312" s="17"/>
      <c r="D1312" s="9"/>
      <c r="E1312" s="9"/>
      <c r="F1312" s="18"/>
      <c r="G1312" s="9"/>
      <c r="H1312" s="21"/>
      <c r="I1312" s="16"/>
    </row>
    <row r="1313" spans="1:9" x14ac:dyDescent="0.3">
      <c r="A1313" s="9"/>
      <c r="B1313" s="9"/>
      <c r="C1313" s="17"/>
      <c r="D1313" s="9"/>
      <c r="E1313" s="9"/>
      <c r="F1313" s="18"/>
      <c r="G1313" s="9"/>
      <c r="H1313" s="21"/>
      <c r="I1313" s="16"/>
    </row>
    <row r="1314" spans="1:9" x14ac:dyDescent="0.3">
      <c r="A1314" s="9"/>
      <c r="B1314" s="9"/>
      <c r="C1314" s="17"/>
      <c r="D1314" s="9"/>
      <c r="E1314" s="9"/>
      <c r="F1314" s="18"/>
      <c r="G1314" s="9"/>
      <c r="H1314" s="21"/>
      <c r="I1314" s="16"/>
    </row>
    <row r="1315" spans="1:9" x14ac:dyDescent="0.3">
      <c r="A1315" s="9"/>
      <c r="B1315" s="9"/>
      <c r="C1315" s="17"/>
      <c r="D1315" s="9"/>
      <c r="E1315" s="9"/>
      <c r="F1315" s="18"/>
      <c r="G1315" s="9"/>
      <c r="H1315" s="21"/>
      <c r="I1315" s="16"/>
    </row>
    <row r="1316" spans="1:9" x14ac:dyDescent="0.3">
      <c r="A1316" s="9"/>
      <c r="B1316" s="9"/>
      <c r="C1316" s="17"/>
      <c r="D1316" s="9"/>
      <c r="E1316" s="9"/>
      <c r="F1316" s="18"/>
      <c r="G1316" s="9"/>
      <c r="H1316" s="21"/>
      <c r="I1316" s="16"/>
    </row>
    <row r="1317" spans="1:9" x14ac:dyDescent="0.3">
      <c r="A1317" s="9"/>
      <c r="B1317" s="9"/>
      <c r="C1317" s="17"/>
      <c r="D1317" s="9"/>
      <c r="E1317" s="9"/>
      <c r="F1317" s="18"/>
      <c r="G1317" s="9"/>
      <c r="H1317" s="21"/>
      <c r="I1317" s="16"/>
    </row>
    <row r="1318" spans="1:9" x14ac:dyDescent="0.3">
      <c r="A1318" s="9"/>
      <c r="B1318" s="9"/>
      <c r="C1318" s="17"/>
      <c r="D1318" s="9"/>
      <c r="E1318" s="9"/>
      <c r="F1318" s="18"/>
      <c r="G1318" s="9"/>
      <c r="H1318" s="21"/>
      <c r="I1318" s="16"/>
    </row>
    <row r="1319" spans="1:9" x14ac:dyDescent="0.3">
      <c r="A1319" s="9"/>
      <c r="B1319" s="9"/>
      <c r="C1319" s="17"/>
      <c r="D1319" s="9"/>
      <c r="E1319" s="9"/>
      <c r="F1319" s="18"/>
      <c r="G1319" s="9"/>
      <c r="H1319" s="21"/>
      <c r="I1319" s="16"/>
    </row>
    <row r="1320" spans="1:9" x14ac:dyDescent="0.3">
      <c r="A1320" s="9"/>
      <c r="B1320" s="9"/>
      <c r="C1320" s="17"/>
      <c r="D1320" s="9"/>
      <c r="E1320" s="9"/>
      <c r="F1320" s="18"/>
      <c r="G1320" s="9"/>
      <c r="H1320" s="21"/>
      <c r="I1320" s="16"/>
    </row>
    <row r="1321" spans="1:9" x14ac:dyDescent="0.3">
      <c r="A1321" s="9"/>
      <c r="B1321" s="9"/>
      <c r="C1321" s="17"/>
      <c r="D1321" s="9"/>
      <c r="E1321" s="9"/>
      <c r="F1321" s="18"/>
      <c r="G1321" s="9"/>
      <c r="H1321" s="21"/>
      <c r="I1321" s="16"/>
    </row>
    <row r="1322" spans="1:9" x14ac:dyDescent="0.3">
      <c r="A1322" s="9"/>
      <c r="B1322" s="9"/>
      <c r="C1322" s="17"/>
      <c r="D1322" s="9"/>
      <c r="E1322" s="9"/>
      <c r="F1322" s="18"/>
      <c r="G1322" s="9"/>
      <c r="H1322" s="21"/>
      <c r="I1322" s="16"/>
    </row>
    <row r="1323" spans="1:9" x14ac:dyDescent="0.3">
      <c r="A1323" s="9"/>
      <c r="B1323" s="9"/>
      <c r="C1323" s="17"/>
      <c r="D1323" s="9"/>
      <c r="E1323" s="9"/>
      <c r="F1323" s="18"/>
      <c r="G1323" s="9"/>
      <c r="H1323" s="21"/>
      <c r="I1323" s="16"/>
    </row>
    <row r="1324" spans="1:9" x14ac:dyDescent="0.3">
      <c r="A1324" s="9"/>
      <c r="B1324" s="9"/>
      <c r="C1324" s="17"/>
      <c r="D1324" s="9"/>
      <c r="E1324" s="9"/>
      <c r="F1324" s="18"/>
      <c r="G1324" s="9"/>
      <c r="H1324" s="21"/>
      <c r="I1324" s="16"/>
    </row>
    <row r="1325" spans="1:9" x14ac:dyDescent="0.3">
      <c r="A1325" s="9"/>
      <c r="B1325" s="9"/>
      <c r="C1325" s="17"/>
      <c r="D1325" s="9"/>
      <c r="E1325" s="9"/>
      <c r="F1325" s="18"/>
      <c r="G1325" s="9"/>
      <c r="H1325" s="21"/>
      <c r="I1325" s="16"/>
    </row>
    <row r="1326" spans="1:9" x14ac:dyDescent="0.3">
      <c r="A1326" s="9"/>
      <c r="B1326" s="9"/>
      <c r="C1326" s="17"/>
      <c r="D1326" s="9"/>
      <c r="E1326" s="9"/>
      <c r="F1326" s="18"/>
      <c r="G1326" s="9"/>
      <c r="H1326" s="21"/>
      <c r="I1326" s="16"/>
    </row>
    <row r="1327" spans="1:9" x14ac:dyDescent="0.3">
      <c r="A1327" s="9"/>
      <c r="B1327" s="9"/>
      <c r="C1327" s="17"/>
      <c r="D1327" s="9"/>
      <c r="E1327" s="9"/>
      <c r="F1327" s="18"/>
      <c r="G1327" s="9"/>
      <c r="H1327" s="21"/>
      <c r="I1327" s="16"/>
    </row>
    <row r="1328" spans="1:9" x14ac:dyDescent="0.3">
      <c r="A1328" s="9"/>
      <c r="B1328" s="9"/>
      <c r="C1328" s="17"/>
      <c r="D1328" s="9"/>
      <c r="E1328" s="9"/>
      <c r="F1328" s="18"/>
      <c r="G1328" s="9"/>
      <c r="H1328" s="21"/>
      <c r="I1328" s="16"/>
    </row>
    <row r="1329" spans="1:9" x14ac:dyDescent="0.3">
      <c r="A1329" s="9"/>
      <c r="B1329" s="9"/>
      <c r="C1329" s="17"/>
      <c r="D1329" s="9"/>
      <c r="E1329" s="9"/>
      <c r="F1329" s="18"/>
      <c r="G1329" s="9"/>
      <c r="H1329" s="21"/>
      <c r="I1329" s="16"/>
    </row>
    <row r="1330" spans="1:9" x14ac:dyDescent="0.3">
      <c r="A1330" s="9"/>
      <c r="B1330" s="9"/>
      <c r="C1330" s="17"/>
      <c r="D1330" s="9"/>
      <c r="E1330" s="9"/>
      <c r="F1330" s="18"/>
      <c r="G1330" s="9"/>
      <c r="H1330" s="21"/>
      <c r="I1330" s="16"/>
    </row>
    <row r="1331" spans="1:9" x14ac:dyDescent="0.3">
      <c r="A1331" s="9"/>
      <c r="B1331" s="9"/>
      <c r="C1331" s="17"/>
      <c r="D1331" s="9"/>
      <c r="E1331" s="9"/>
      <c r="F1331" s="18"/>
      <c r="G1331" s="9"/>
      <c r="H1331" s="21"/>
      <c r="I1331" s="16"/>
    </row>
    <row r="1332" spans="1:9" x14ac:dyDescent="0.3">
      <c r="A1332" s="9"/>
      <c r="B1332" s="9"/>
      <c r="C1332" s="17"/>
      <c r="D1332" s="9"/>
      <c r="E1332" s="9"/>
      <c r="F1332" s="18"/>
      <c r="G1332" s="9"/>
      <c r="H1332" s="21"/>
      <c r="I1332" s="16"/>
    </row>
    <row r="1333" spans="1:9" x14ac:dyDescent="0.3">
      <c r="A1333" s="9"/>
      <c r="B1333" s="9"/>
      <c r="C1333" s="17"/>
      <c r="D1333" s="9"/>
      <c r="E1333" s="9"/>
      <c r="F1333" s="18"/>
      <c r="G1333" s="9"/>
      <c r="H1333" s="21"/>
      <c r="I1333" s="16"/>
    </row>
    <row r="1334" spans="1:9" x14ac:dyDescent="0.3">
      <c r="A1334" s="9"/>
      <c r="B1334" s="9"/>
      <c r="C1334" s="17"/>
      <c r="D1334" s="9"/>
      <c r="E1334" s="9"/>
      <c r="F1334" s="18"/>
      <c r="G1334" s="9"/>
      <c r="H1334" s="21"/>
      <c r="I1334" s="16"/>
    </row>
    <row r="1335" spans="1:9" x14ac:dyDescent="0.3">
      <c r="A1335" s="9"/>
      <c r="B1335" s="9"/>
      <c r="C1335" s="17"/>
      <c r="D1335" s="9"/>
      <c r="E1335" s="9"/>
      <c r="F1335" s="18"/>
      <c r="G1335" s="9"/>
      <c r="H1335" s="21"/>
      <c r="I1335" s="16"/>
    </row>
    <row r="1336" spans="1:9" x14ac:dyDescent="0.3">
      <c r="A1336" s="9"/>
      <c r="B1336" s="9"/>
      <c r="C1336" s="17"/>
      <c r="D1336" s="9"/>
      <c r="E1336" s="9"/>
      <c r="F1336" s="18"/>
      <c r="G1336" s="9"/>
      <c r="H1336" s="21"/>
      <c r="I1336" s="16"/>
    </row>
    <row r="1337" spans="1:9" x14ac:dyDescent="0.3">
      <c r="A1337" s="9"/>
      <c r="B1337" s="9"/>
      <c r="C1337" s="17"/>
      <c r="D1337" s="9"/>
      <c r="E1337" s="9"/>
      <c r="F1337" s="18"/>
      <c r="G1337" s="9"/>
      <c r="H1337" s="21"/>
      <c r="I1337" s="16"/>
    </row>
    <row r="1338" spans="1:9" x14ac:dyDescent="0.3">
      <c r="A1338" s="9"/>
      <c r="B1338" s="9"/>
      <c r="C1338" s="17"/>
      <c r="D1338" s="9"/>
      <c r="E1338" s="9"/>
      <c r="F1338" s="18"/>
      <c r="G1338" s="9"/>
      <c r="H1338" s="21"/>
      <c r="I1338" s="16"/>
    </row>
    <row r="1339" spans="1:9" x14ac:dyDescent="0.3">
      <c r="A1339" s="9"/>
      <c r="B1339" s="9"/>
      <c r="C1339" s="17"/>
      <c r="D1339" s="9"/>
      <c r="E1339" s="9"/>
      <c r="F1339" s="18"/>
      <c r="G1339" s="9"/>
      <c r="H1339" s="21"/>
      <c r="I1339" s="16"/>
    </row>
    <row r="1340" spans="1:9" x14ac:dyDescent="0.3">
      <c r="A1340" s="9"/>
      <c r="B1340" s="9"/>
      <c r="C1340" s="17"/>
      <c r="D1340" s="9"/>
      <c r="E1340" s="9"/>
      <c r="F1340" s="18"/>
      <c r="G1340" s="9"/>
      <c r="H1340" s="21"/>
      <c r="I1340" s="16"/>
    </row>
    <row r="1341" spans="1:9" x14ac:dyDescent="0.3">
      <c r="A1341" s="9"/>
      <c r="B1341" s="9"/>
      <c r="C1341" s="17"/>
      <c r="D1341" s="9"/>
      <c r="E1341" s="9"/>
      <c r="F1341" s="18"/>
      <c r="G1341" s="9"/>
      <c r="H1341" s="21"/>
      <c r="I1341" s="16"/>
    </row>
    <row r="1342" spans="1:9" x14ac:dyDescent="0.3">
      <c r="A1342" s="9"/>
      <c r="B1342" s="9"/>
      <c r="C1342" s="17"/>
      <c r="D1342" s="9"/>
      <c r="E1342" s="9"/>
      <c r="F1342" s="18"/>
      <c r="G1342" s="9"/>
      <c r="H1342" s="21"/>
      <c r="I1342" s="16"/>
    </row>
    <row r="1343" spans="1:9" x14ac:dyDescent="0.3">
      <c r="A1343" s="9"/>
      <c r="B1343" s="9"/>
      <c r="C1343" s="17"/>
      <c r="D1343" s="9"/>
      <c r="E1343" s="9"/>
      <c r="F1343" s="18"/>
      <c r="G1343" s="9"/>
      <c r="H1343" s="21"/>
      <c r="I1343" s="16"/>
    </row>
    <row r="1344" spans="1:9" x14ac:dyDescent="0.3">
      <c r="A1344" s="9"/>
      <c r="B1344" s="9"/>
      <c r="C1344" s="17"/>
      <c r="D1344" s="9"/>
      <c r="E1344" s="9"/>
      <c r="F1344" s="18"/>
      <c r="G1344" s="9"/>
      <c r="H1344" s="21"/>
      <c r="I1344" s="16"/>
    </row>
    <row r="1345" spans="1:9" x14ac:dyDescent="0.3">
      <c r="A1345" s="9"/>
      <c r="B1345" s="9"/>
      <c r="C1345" s="17"/>
      <c r="D1345" s="9"/>
      <c r="E1345" s="9"/>
      <c r="F1345" s="18"/>
      <c r="G1345" s="9"/>
      <c r="H1345" s="21"/>
      <c r="I1345" s="16"/>
    </row>
    <row r="1346" spans="1:9" x14ac:dyDescent="0.3">
      <c r="A1346" s="9"/>
      <c r="B1346" s="9"/>
      <c r="C1346" s="17"/>
      <c r="D1346" s="9"/>
      <c r="E1346" s="9"/>
      <c r="F1346" s="18"/>
      <c r="G1346" s="9"/>
      <c r="H1346" s="21"/>
      <c r="I1346" s="16"/>
    </row>
    <row r="1347" spans="1:9" x14ac:dyDescent="0.3">
      <c r="A1347" s="9"/>
      <c r="B1347" s="9"/>
      <c r="C1347" s="17"/>
      <c r="D1347" s="9"/>
      <c r="E1347" s="9"/>
      <c r="F1347" s="18"/>
      <c r="G1347" s="9"/>
      <c r="H1347" s="21"/>
      <c r="I1347" s="16"/>
    </row>
    <row r="1348" spans="1:9" x14ac:dyDescent="0.3">
      <c r="A1348" s="9"/>
      <c r="B1348" s="9"/>
      <c r="C1348" s="17"/>
      <c r="D1348" s="9"/>
      <c r="E1348" s="9"/>
      <c r="F1348" s="18"/>
      <c r="G1348" s="9"/>
      <c r="H1348" s="21"/>
      <c r="I1348" s="16"/>
    </row>
    <row r="1349" spans="1:9" x14ac:dyDescent="0.3">
      <c r="A1349" s="9"/>
      <c r="B1349" s="9"/>
      <c r="C1349" s="17"/>
      <c r="D1349" s="9"/>
      <c r="E1349" s="9"/>
      <c r="F1349" s="18"/>
      <c r="G1349" s="9"/>
      <c r="H1349" s="21"/>
      <c r="I1349" s="16"/>
    </row>
    <row r="1350" spans="1:9" x14ac:dyDescent="0.3">
      <c r="A1350" s="9"/>
      <c r="B1350" s="9"/>
      <c r="C1350" s="17"/>
      <c r="D1350" s="9"/>
      <c r="E1350" s="9"/>
      <c r="F1350" s="18"/>
      <c r="G1350" s="9"/>
      <c r="H1350" s="21"/>
      <c r="I1350" s="16"/>
    </row>
    <row r="1351" spans="1:9" x14ac:dyDescent="0.3">
      <c r="A1351" s="9"/>
      <c r="B1351" s="9"/>
      <c r="C1351" s="17"/>
      <c r="D1351" s="9"/>
      <c r="E1351" s="9"/>
      <c r="F1351" s="18"/>
      <c r="G1351" s="9"/>
      <c r="H1351" s="21"/>
      <c r="I1351" s="16"/>
    </row>
    <row r="1352" spans="1:9" x14ac:dyDescent="0.3">
      <c r="A1352" s="9"/>
      <c r="B1352" s="9"/>
      <c r="C1352" s="17"/>
      <c r="D1352" s="9"/>
      <c r="E1352" s="9"/>
      <c r="F1352" s="18"/>
      <c r="G1352" s="9"/>
      <c r="H1352" s="21"/>
      <c r="I1352" s="16"/>
    </row>
    <row r="1353" spans="1:9" x14ac:dyDescent="0.3">
      <c r="A1353" s="9"/>
      <c r="B1353" s="9"/>
      <c r="C1353" s="17"/>
      <c r="D1353" s="9"/>
      <c r="E1353" s="9"/>
      <c r="F1353" s="18"/>
      <c r="G1353" s="9"/>
      <c r="H1353" s="21"/>
      <c r="I1353" s="16"/>
    </row>
    <row r="1354" spans="1:9" x14ac:dyDescent="0.3">
      <c r="A1354" s="9"/>
      <c r="B1354" s="9"/>
      <c r="C1354" s="17"/>
      <c r="D1354" s="9"/>
      <c r="E1354" s="9"/>
      <c r="F1354" s="18"/>
      <c r="G1354" s="9"/>
      <c r="H1354" s="21"/>
      <c r="I1354" s="16"/>
    </row>
    <row r="1355" spans="1:9" x14ac:dyDescent="0.3">
      <c r="A1355" s="9"/>
      <c r="B1355" s="9"/>
      <c r="C1355" s="17"/>
      <c r="D1355" s="9"/>
      <c r="E1355" s="9"/>
      <c r="F1355" s="18"/>
      <c r="G1355" s="9"/>
      <c r="H1355" s="21"/>
      <c r="I1355" s="16"/>
    </row>
    <row r="1356" spans="1:9" x14ac:dyDescent="0.3">
      <c r="A1356" s="9"/>
      <c r="B1356" s="9"/>
      <c r="C1356" s="17"/>
      <c r="D1356" s="9"/>
      <c r="E1356" s="9"/>
      <c r="F1356" s="18"/>
      <c r="G1356" s="9"/>
      <c r="H1356" s="21"/>
      <c r="I1356" s="16"/>
    </row>
    <row r="1357" spans="1:9" x14ac:dyDescent="0.3">
      <c r="A1357" s="9"/>
      <c r="B1357" s="9"/>
      <c r="C1357" s="17"/>
      <c r="D1357" s="9"/>
      <c r="E1357" s="9"/>
      <c r="F1357" s="18"/>
      <c r="G1357" s="9"/>
      <c r="H1357" s="21"/>
      <c r="I1357" s="16"/>
    </row>
    <row r="1358" spans="1:9" x14ac:dyDescent="0.3">
      <c r="A1358" s="9"/>
      <c r="B1358" s="9"/>
      <c r="C1358" s="17"/>
      <c r="D1358" s="9"/>
      <c r="E1358" s="9"/>
      <c r="F1358" s="18"/>
      <c r="G1358" s="9"/>
      <c r="H1358" s="21"/>
      <c r="I1358" s="16"/>
    </row>
    <row r="1359" spans="1:9" x14ac:dyDescent="0.3">
      <c r="A1359" s="9"/>
      <c r="B1359" s="9"/>
      <c r="C1359" s="17"/>
      <c r="D1359" s="9"/>
      <c r="E1359" s="9"/>
      <c r="F1359" s="18"/>
      <c r="G1359" s="9"/>
      <c r="H1359" s="21"/>
      <c r="I1359" s="16"/>
    </row>
    <row r="1360" spans="1:9" x14ac:dyDescent="0.3">
      <c r="A1360" s="9"/>
      <c r="B1360" s="9"/>
      <c r="C1360" s="17"/>
      <c r="D1360" s="9"/>
      <c r="E1360" s="9"/>
      <c r="F1360" s="18"/>
      <c r="G1360" s="9"/>
      <c r="H1360" s="21"/>
      <c r="I1360" s="16"/>
    </row>
    <row r="1361" spans="1:9" x14ac:dyDescent="0.3">
      <c r="A1361" s="9"/>
      <c r="B1361" s="9"/>
      <c r="C1361" s="17"/>
      <c r="D1361" s="9"/>
      <c r="E1361" s="9"/>
      <c r="F1361" s="18"/>
      <c r="G1361" s="9"/>
      <c r="H1361" s="21"/>
      <c r="I1361" s="16"/>
    </row>
    <row r="1362" spans="1:9" x14ac:dyDescent="0.3">
      <c r="A1362" s="9"/>
      <c r="B1362" s="9"/>
      <c r="C1362" s="17"/>
      <c r="D1362" s="9"/>
      <c r="E1362" s="9"/>
      <c r="F1362" s="18"/>
      <c r="G1362" s="9"/>
      <c r="H1362" s="21"/>
      <c r="I1362" s="16"/>
    </row>
    <row r="1363" spans="1:9" x14ac:dyDescent="0.3">
      <c r="A1363" s="9"/>
      <c r="B1363" s="9"/>
      <c r="C1363" s="17"/>
      <c r="D1363" s="9"/>
      <c r="E1363" s="9"/>
      <c r="F1363" s="18"/>
      <c r="G1363" s="9"/>
      <c r="H1363" s="21"/>
      <c r="I1363" s="16"/>
    </row>
    <row r="1364" spans="1:9" x14ac:dyDescent="0.3">
      <c r="A1364" s="9"/>
      <c r="B1364" s="9"/>
      <c r="C1364" s="17"/>
      <c r="D1364" s="9"/>
      <c r="E1364" s="9"/>
      <c r="F1364" s="18"/>
      <c r="G1364" s="9"/>
      <c r="H1364" s="21"/>
      <c r="I1364" s="16"/>
    </row>
    <row r="1365" spans="1:9" x14ac:dyDescent="0.3">
      <c r="A1365" s="9"/>
      <c r="B1365" s="9"/>
      <c r="C1365" s="17"/>
      <c r="D1365" s="9"/>
      <c r="E1365" s="9"/>
      <c r="F1365" s="18"/>
      <c r="G1365" s="9"/>
      <c r="H1365" s="21"/>
      <c r="I1365" s="16"/>
    </row>
    <row r="1366" spans="1:9" x14ac:dyDescent="0.3">
      <c r="A1366" s="9"/>
      <c r="B1366" s="9"/>
      <c r="C1366" s="17"/>
      <c r="D1366" s="9"/>
      <c r="E1366" s="9"/>
      <c r="F1366" s="18"/>
      <c r="G1366" s="9"/>
      <c r="H1366" s="21"/>
      <c r="I1366" s="16"/>
    </row>
    <row r="1367" spans="1:9" x14ac:dyDescent="0.3">
      <c r="A1367" s="9"/>
      <c r="B1367" s="9"/>
      <c r="C1367" s="17"/>
      <c r="D1367" s="9"/>
      <c r="E1367" s="9"/>
      <c r="F1367" s="18"/>
      <c r="G1367" s="9"/>
      <c r="H1367" s="21"/>
      <c r="I1367" s="16"/>
    </row>
    <row r="1368" spans="1:9" x14ac:dyDescent="0.3">
      <c r="A1368" s="9"/>
      <c r="B1368" s="9"/>
      <c r="C1368" s="17"/>
      <c r="D1368" s="9"/>
      <c r="E1368" s="9"/>
      <c r="F1368" s="18"/>
      <c r="G1368" s="9"/>
      <c r="H1368" s="21"/>
      <c r="I1368" s="16"/>
    </row>
    <row r="1369" spans="1:9" x14ac:dyDescent="0.3">
      <c r="A1369" s="9"/>
      <c r="B1369" s="9"/>
      <c r="C1369" s="17"/>
      <c r="D1369" s="9"/>
      <c r="E1369" s="9"/>
      <c r="F1369" s="18"/>
      <c r="G1369" s="9"/>
      <c r="H1369" s="21"/>
      <c r="I1369" s="16"/>
    </row>
    <row r="1370" spans="1:9" x14ac:dyDescent="0.3">
      <c r="A1370" s="9"/>
      <c r="B1370" s="9"/>
      <c r="C1370" s="17"/>
      <c r="D1370" s="9"/>
      <c r="E1370" s="9"/>
      <c r="F1370" s="18"/>
      <c r="G1370" s="9"/>
      <c r="H1370" s="21"/>
      <c r="I1370" s="16"/>
    </row>
    <row r="1371" spans="1:9" x14ac:dyDescent="0.3">
      <c r="A1371" s="9"/>
      <c r="B1371" s="9"/>
      <c r="C1371" s="17"/>
      <c r="D1371" s="9"/>
      <c r="E1371" s="9"/>
      <c r="F1371" s="18"/>
      <c r="G1371" s="9"/>
      <c r="H1371" s="21"/>
      <c r="I1371" s="16"/>
    </row>
    <row r="1372" spans="1:9" x14ac:dyDescent="0.3">
      <c r="A1372" s="9"/>
      <c r="B1372" s="9"/>
      <c r="C1372" s="17"/>
      <c r="D1372" s="9"/>
      <c r="E1372" s="9"/>
      <c r="F1372" s="18"/>
      <c r="G1372" s="9"/>
      <c r="H1372" s="21"/>
      <c r="I1372" s="16"/>
    </row>
    <row r="1373" spans="1:9" x14ac:dyDescent="0.3">
      <c r="A1373" s="9"/>
      <c r="B1373" s="9"/>
      <c r="C1373" s="17"/>
      <c r="D1373" s="9"/>
      <c r="E1373" s="9"/>
      <c r="F1373" s="18"/>
      <c r="G1373" s="9"/>
      <c r="H1373" s="21"/>
      <c r="I1373" s="16"/>
    </row>
    <row r="1374" spans="1:9" x14ac:dyDescent="0.3">
      <c r="A1374" s="9"/>
      <c r="B1374" s="9"/>
      <c r="C1374" s="17"/>
      <c r="D1374" s="9"/>
      <c r="E1374" s="9"/>
      <c r="F1374" s="18"/>
      <c r="G1374" s="9"/>
      <c r="H1374" s="21"/>
      <c r="I1374" s="16"/>
    </row>
    <row r="1375" spans="1:9" x14ac:dyDescent="0.3">
      <c r="A1375" s="9"/>
      <c r="B1375" s="9"/>
      <c r="C1375" s="17"/>
      <c r="D1375" s="9"/>
      <c r="E1375" s="9"/>
      <c r="F1375" s="18"/>
      <c r="G1375" s="9"/>
      <c r="H1375" s="21"/>
      <c r="I1375" s="16"/>
    </row>
    <row r="1376" spans="1:9" x14ac:dyDescent="0.3">
      <c r="A1376" s="9"/>
      <c r="B1376" s="9"/>
      <c r="C1376" s="17"/>
      <c r="D1376" s="9"/>
      <c r="E1376" s="9"/>
      <c r="F1376" s="18"/>
      <c r="G1376" s="9"/>
      <c r="H1376" s="21"/>
      <c r="I1376" s="16"/>
    </row>
    <row r="1377" spans="1:9" x14ac:dyDescent="0.3">
      <c r="A1377" s="9"/>
      <c r="B1377" s="9"/>
      <c r="C1377" s="17"/>
      <c r="D1377" s="9"/>
      <c r="E1377" s="9"/>
      <c r="F1377" s="18"/>
      <c r="G1377" s="9"/>
      <c r="H1377" s="21"/>
      <c r="I1377" s="16"/>
    </row>
    <row r="1378" spans="1:9" x14ac:dyDescent="0.3">
      <c r="A1378" s="9"/>
      <c r="B1378" s="9"/>
      <c r="C1378" s="17"/>
      <c r="D1378" s="9"/>
      <c r="E1378" s="9"/>
      <c r="F1378" s="18"/>
      <c r="G1378" s="9"/>
      <c r="H1378" s="21"/>
      <c r="I1378" s="16"/>
    </row>
    <row r="1379" spans="1:9" x14ac:dyDescent="0.3">
      <c r="A1379" s="9"/>
      <c r="B1379" s="9"/>
      <c r="C1379" s="17"/>
      <c r="D1379" s="9"/>
      <c r="E1379" s="9"/>
      <c r="F1379" s="18"/>
      <c r="G1379" s="9"/>
      <c r="H1379" s="21"/>
      <c r="I1379" s="16"/>
    </row>
    <row r="1380" spans="1:9" x14ac:dyDescent="0.3">
      <c r="A1380" s="9"/>
      <c r="B1380" s="9"/>
      <c r="C1380" s="17"/>
      <c r="D1380" s="9"/>
      <c r="E1380" s="9"/>
      <c r="F1380" s="18"/>
      <c r="G1380" s="9"/>
      <c r="H1380" s="21"/>
      <c r="I1380" s="16"/>
    </row>
    <row r="1381" spans="1:9" x14ac:dyDescent="0.3">
      <c r="A1381" s="9"/>
      <c r="B1381" s="9"/>
      <c r="C1381" s="17"/>
      <c r="D1381" s="9"/>
      <c r="E1381" s="9"/>
      <c r="F1381" s="18"/>
      <c r="G1381" s="9"/>
      <c r="H1381" s="21"/>
      <c r="I1381" s="16"/>
    </row>
    <row r="1382" spans="1:9" x14ac:dyDescent="0.3">
      <c r="A1382" s="9"/>
      <c r="B1382" s="9"/>
      <c r="C1382" s="17"/>
      <c r="D1382" s="9"/>
      <c r="E1382" s="9"/>
      <c r="F1382" s="18"/>
      <c r="G1382" s="9"/>
      <c r="H1382" s="21"/>
      <c r="I1382" s="16"/>
    </row>
    <row r="1383" spans="1:9" x14ac:dyDescent="0.3">
      <c r="A1383" s="9"/>
      <c r="B1383" s="9"/>
      <c r="C1383" s="17"/>
      <c r="D1383" s="9"/>
      <c r="E1383" s="9"/>
      <c r="F1383" s="18"/>
      <c r="G1383" s="9"/>
      <c r="H1383" s="21"/>
      <c r="I1383" s="16"/>
    </row>
    <row r="1384" spans="1:9" x14ac:dyDescent="0.3">
      <c r="A1384" s="9"/>
      <c r="B1384" s="9"/>
      <c r="C1384" s="17"/>
      <c r="D1384" s="9"/>
      <c r="E1384" s="9"/>
      <c r="F1384" s="18"/>
      <c r="G1384" s="9"/>
      <c r="H1384" s="21"/>
      <c r="I1384" s="16"/>
    </row>
    <row r="1385" spans="1:9" x14ac:dyDescent="0.3">
      <c r="A1385" s="9"/>
      <c r="B1385" s="9"/>
      <c r="C1385" s="17"/>
      <c r="D1385" s="9"/>
      <c r="E1385" s="9"/>
      <c r="F1385" s="18"/>
      <c r="G1385" s="9"/>
      <c r="H1385" s="21"/>
      <c r="I1385" s="16"/>
    </row>
    <row r="1386" spans="1:9" x14ac:dyDescent="0.3">
      <c r="A1386" s="9"/>
      <c r="B1386" s="9"/>
      <c r="C1386" s="17"/>
      <c r="D1386" s="9"/>
      <c r="E1386" s="9"/>
      <c r="F1386" s="18"/>
      <c r="G1386" s="9"/>
      <c r="H1386" s="21"/>
      <c r="I1386" s="16"/>
    </row>
    <row r="1387" spans="1:9" x14ac:dyDescent="0.3">
      <c r="A1387" s="9"/>
      <c r="B1387" s="9"/>
      <c r="C1387" s="17"/>
      <c r="D1387" s="9"/>
      <c r="E1387" s="9"/>
      <c r="F1387" s="18"/>
      <c r="G1387" s="9"/>
      <c r="H1387" s="21"/>
      <c r="I1387" s="16"/>
    </row>
    <row r="1388" spans="1:9" x14ac:dyDescent="0.3">
      <c r="A1388" s="9"/>
      <c r="B1388" s="9"/>
      <c r="C1388" s="17"/>
      <c r="D1388" s="9"/>
      <c r="E1388" s="9"/>
      <c r="F1388" s="18"/>
      <c r="G1388" s="9"/>
      <c r="H1388" s="21"/>
      <c r="I1388" s="16"/>
    </row>
    <row r="1389" spans="1:9" x14ac:dyDescent="0.3">
      <c r="A1389" s="9"/>
      <c r="B1389" s="9"/>
      <c r="C1389" s="17"/>
      <c r="D1389" s="9"/>
      <c r="E1389" s="9"/>
      <c r="F1389" s="18"/>
      <c r="G1389" s="9"/>
      <c r="H1389" s="21"/>
      <c r="I1389" s="16"/>
    </row>
    <row r="1390" spans="1:9" x14ac:dyDescent="0.3">
      <c r="A1390" s="9"/>
      <c r="B1390" s="9"/>
      <c r="C1390" s="17"/>
      <c r="D1390" s="9"/>
      <c r="E1390" s="9"/>
      <c r="F1390" s="18"/>
      <c r="G1390" s="9"/>
      <c r="H1390" s="21"/>
      <c r="I1390" s="16"/>
    </row>
    <row r="1391" spans="1:9" x14ac:dyDescent="0.3">
      <c r="A1391" s="9"/>
      <c r="B1391" s="9"/>
      <c r="C1391" s="17"/>
      <c r="D1391" s="9"/>
      <c r="E1391" s="9"/>
      <c r="F1391" s="18"/>
      <c r="G1391" s="9"/>
      <c r="H1391" s="21"/>
      <c r="I1391" s="16"/>
    </row>
    <row r="1392" spans="1:9" x14ac:dyDescent="0.3">
      <c r="A1392" s="9"/>
      <c r="B1392" s="9"/>
      <c r="C1392" s="17"/>
      <c r="D1392" s="9"/>
      <c r="E1392" s="9"/>
      <c r="F1392" s="18"/>
      <c r="G1392" s="9"/>
      <c r="H1392" s="21"/>
      <c r="I1392" s="16"/>
    </row>
    <row r="1393" spans="1:9" x14ac:dyDescent="0.3">
      <c r="A1393" s="9"/>
      <c r="B1393" s="9"/>
      <c r="C1393" s="17"/>
      <c r="D1393" s="9"/>
      <c r="E1393" s="9"/>
      <c r="F1393" s="18"/>
      <c r="G1393" s="9"/>
      <c r="H1393" s="21"/>
      <c r="I1393" s="16"/>
    </row>
    <row r="1394" spans="1:9" x14ac:dyDescent="0.3">
      <c r="A1394" s="9"/>
      <c r="B1394" s="9"/>
      <c r="C1394" s="17"/>
      <c r="D1394" s="9"/>
      <c r="E1394" s="9"/>
      <c r="F1394" s="18"/>
      <c r="G1394" s="9"/>
      <c r="H1394" s="21"/>
      <c r="I1394" s="16"/>
    </row>
    <row r="1395" spans="1:9" x14ac:dyDescent="0.3">
      <c r="A1395" s="9"/>
      <c r="B1395" s="9"/>
      <c r="C1395" s="17"/>
      <c r="D1395" s="9"/>
      <c r="E1395" s="9"/>
      <c r="F1395" s="18"/>
      <c r="G1395" s="9"/>
      <c r="H1395" s="21"/>
      <c r="I1395" s="16"/>
    </row>
    <row r="1396" spans="1:9" x14ac:dyDescent="0.3">
      <c r="A1396" s="9"/>
      <c r="B1396" s="9"/>
      <c r="C1396" s="17"/>
      <c r="D1396" s="9"/>
      <c r="E1396" s="9"/>
      <c r="F1396" s="18"/>
      <c r="G1396" s="9"/>
      <c r="H1396" s="21"/>
      <c r="I1396" s="16"/>
    </row>
    <row r="1397" spans="1:9" x14ac:dyDescent="0.3">
      <c r="A1397" s="9"/>
      <c r="B1397" s="9"/>
      <c r="C1397" s="17"/>
      <c r="D1397" s="9"/>
      <c r="E1397" s="9"/>
      <c r="F1397" s="18"/>
      <c r="G1397" s="9"/>
      <c r="H1397" s="21"/>
      <c r="I1397" s="16"/>
    </row>
    <row r="1398" spans="1:9" x14ac:dyDescent="0.3">
      <c r="A1398" s="9"/>
      <c r="B1398" s="9"/>
      <c r="C1398" s="17"/>
      <c r="D1398" s="9"/>
      <c r="E1398" s="9"/>
      <c r="F1398" s="18"/>
      <c r="G1398" s="9"/>
      <c r="H1398" s="21"/>
      <c r="I1398" s="16"/>
    </row>
    <row r="1399" spans="1:9" x14ac:dyDescent="0.3">
      <c r="A1399" s="9"/>
      <c r="B1399" s="9"/>
      <c r="C1399" s="17"/>
      <c r="D1399" s="9"/>
      <c r="E1399" s="9"/>
      <c r="F1399" s="18"/>
      <c r="G1399" s="9"/>
      <c r="H1399" s="21"/>
      <c r="I1399" s="16"/>
    </row>
    <row r="1400" spans="1:9" x14ac:dyDescent="0.3">
      <c r="A1400" s="9"/>
      <c r="B1400" s="9"/>
      <c r="C1400" s="17"/>
      <c r="D1400" s="9"/>
      <c r="E1400" s="9"/>
      <c r="F1400" s="18"/>
      <c r="G1400" s="9"/>
      <c r="H1400" s="21"/>
      <c r="I1400" s="16"/>
    </row>
    <row r="1401" spans="1:9" x14ac:dyDescent="0.3">
      <c r="A1401" s="9"/>
      <c r="B1401" s="9"/>
      <c r="C1401" s="17"/>
      <c r="D1401" s="9"/>
      <c r="E1401" s="9"/>
      <c r="F1401" s="18"/>
      <c r="G1401" s="9"/>
      <c r="H1401" s="21"/>
      <c r="I1401" s="16"/>
    </row>
    <row r="1402" spans="1:9" x14ac:dyDescent="0.3">
      <c r="A1402" s="9"/>
      <c r="B1402" s="9"/>
      <c r="C1402" s="17"/>
      <c r="D1402" s="9"/>
      <c r="E1402" s="9"/>
      <c r="F1402" s="18"/>
      <c r="G1402" s="9"/>
      <c r="H1402" s="21"/>
      <c r="I1402" s="16"/>
    </row>
    <row r="1403" spans="1:9" x14ac:dyDescent="0.3">
      <c r="A1403" s="9"/>
      <c r="B1403" s="9"/>
      <c r="C1403" s="17"/>
      <c r="D1403" s="9"/>
      <c r="E1403" s="9"/>
      <c r="F1403" s="18"/>
      <c r="G1403" s="9"/>
      <c r="H1403" s="21"/>
      <c r="I1403" s="16"/>
    </row>
    <row r="1404" spans="1:9" x14ac:dyDescent="0.3">
      <c r="A1404" s="9"/>
      <c r="B1404" s="9"/>
      <c r="C1404" s="17"/>
      <c r="D1404" s="9"/>
      <c r="E1404" s="9"/>
      <c r="F1404" s="18"/>
      <c r="G1404" s="9"/>
      <c r="H1404" s="21"/>
      <c r="I1404" s="16"/>
    </row>
    <row r="1405" spans="1:9" x14ac:dyDescent="0.3">
      <c r="A1405" s="9"/>
      <c r="B1405" s="9"/>
      <c r="C1405" s="17"/>
      <c r="D1405" s="9"/>
      <c r="E1405" s="9"/>
      <c r="F1405" s="18"/>
      <c r="G1405" s="9"/>
      <c r="H1405" s="21"/>
      <c r="I1405" s="16"/>
    </row>
    <row r="1406" spans="1:9" x14ac:dyDescent="0.3">
      <c r="A1406" s="9"/>
      <c r="B1406" s="9"/>
      <c r="C1406" s="17"/>
      <c r="D1406" s="9"/>
      <c r="E1406" s="9"/>
      <c r="F1406" s="18"/>
      <c r="G1406" s="9"/>
      <c r="H1406" s="21"/>
      <c r="I1406" s="16"/>
    </row>
    <row r="1407" spans="1:9" x14ac:dyDescent="0.3">
      <c r="A1407" s="9"/>
      <c r="B1407" s="9"/>
      <c r="C1407" s="17"/>
      <c r="D1407" s="9"/>
      <c r="E1407" s="9"/>
      <c r="F1407" s="18"/>
      <c r="G1407" s="9"/>
      <c r="H1407" s="21"/>
      <c r="I1407" s="16"/>
    </row>
    <row r="1408" spans="1:9" x14ac:dyDescent="0.3">
      <c r="A1408" s="9"/>
      <c r="B1408" s="9"/>
      <c r="C1408" s="17"/>
      <c r="D1408" s="9"/>
      <c r="E1408" s="9"/>
      <c r="F1408" s="18"/>
      <c r="G1408" s="9"/>
      <c r="H1408" s="21"/>
      <c r="I1408" s="16"/>
    </row>
    <row r="1409" spans="1:9" x14ac:dyDescent="0.3">
      <c r="A1409" s="9"/>
      <c r="B1409" s="9"/>
      <c r="C1409" s="17"/>
      <c r="D1409" s="9"/>
      <c r="E1409" s="9"/>
      <c r="F1409" s="18"/>
      <c r="G1409" s="9"/>
      <c r="H1409" s="21"/>
      <c r="I1409" s="16"/>
    </row>
    <row r="1410" spans="1:9" x14ac:dyDescent="0.3">
      <c r="A1410" s="9"/>
      <c r="B1410" s="9"/>
      <c r="C1410" s="17"/>
      <c r="D1410" s="9"/>
      <c r="E1410" s="9"/>
      <c r="F1410" s="18"/>
      <c r="G1410" s="9"/>
      <c r="H1410" s="21"/>
      <c r="I1410" s="16"/>
    </row>
    <row r="1411" spans="1:9" x14ac:dyDescent="0.3">
      <c r="A1411" s="9"/>
      <c r="B1411" s="9"/>
      <c r="C1411" s="17"/>
      <c r="D1411" s="9"/>
      <c r="E1411" s="9"/>
      <c r="F1411" s="18"/>
      <c r="G1411" s="9"/>
      <c r="H1411" s="21"/>
      <c r="I1411" s="16"/>
    </row>
    <row r="1412" spans="1:9" x14ac:dyDescent="0.3">
      <c r="A1412" s="9"/>
      <c r="B1412" s="9"/>
      <c r="C1412" s="17"/>
      <c r="D1412" s="9"/>
      <c r="E1412" s="9"/>
      <c r="F1412" s="18"/>
      <c r="G1412" s="9"/>
      <c r="H1412" s="21"/>
      <c r="I1412" s="16"/>
    </row>
    <row r="1413" spans="1:9" x14ac:dyDescent="0.3">
      <c r="A1413" s="9"/>
      <c r="B1413" s="9"/>
      <c r="C1413" s="17"/>
      <c r="D1413" s="9"/>
      <c r="E1413" s="9"/>
      <c r="F1413" s="18"/>
      <c r="G1413" s="9"/>
      <c r="H1413" s="21"/>
      <c r="I1413" s="16"/>
    </row>
    <row r="1414" spans="1:9" x14ac:dyDescent="0.3">
      <c r="A1414" s="9"/>
      <c r="B1414" s="9"/>
      <c r="C1414" s="17"/>
      <c r="D1414" s="9"/>
      <c r="E1414" s="9"/>
      <c r="F1414" s="18"/>
      <c r="G1414" s="9"/>
      <c r="H1414" s="21"/>
      <c r="I1414" s="16"/>
    </row>
    <row r="1415" spans="1:9" x14ac:dyDescent="0.3">
      <c r="A1415" s="9"/>
      <c r="B1415" s="9"/>
      <c r="C1415" s="17"/>
      <c r="D1415" s="9"/>
      <c r="E1415" s="9"/>
      <c r="F1415" s="18"/>
      <c r="G1415" s="9"/>
      <c r="H1415" s="21"/>
      <c r="I1415" s="16"/>
    </row>
    <row r="1416" spans="1:9" x14ac:dyDescent="0.3">
      <c r="A1416" s="9"/>
      <c r="B1416" s="9"/>
      <c r="C1416" s="17"/>
      <c r="D1416" s="9"/>
      <c r="E1416" s="9"/>
      <c r="F1416" s="18"/>
      <c r="G1416" s="9"/>
      <c r="H1416" s="21"/>
      <c r="I1416" s="16"/>
    </row>
    <row r="1417" spans="1:9" x14ac:dyDescent="0.3">
      <c r="A1417" s="9"/>
      <c r="B1417" s="9"/>
      <c r="C1417" s="17"/>
      <c r="D1417" s="9"/>
      <c r="E1417" s="9"/>
      <c r="F1417" s="18"/>
      <c r="G1417" s="9"/>
      <c r="H1417" s="21"/>
      <c r="I1417" s="16"/>
    </row>
    <row r="1418" spans="1:9" x14ac:dyDescent="0.3">
      <c r="A1418" s="9"/>
      <c r="B1418" s="9"/>
      <c r="C1418" s="17"/>
      <c r="D1418" s="9"/>
      <c r="E1418" s="9"/>
      <c r="F1418" s="18"/>
      <c r="G1418" s="9"/>
      <c r="H1418" s="21"/>
      <c r="I1418" s="16"/>
    </row>
    <row r="1419" spans="1:9" x14ac:dyDescent="0.3">
      <c r="A1419" s="9"/>
      <c r="B1419" s="9"/>
      <c r="C1419" s="17"/>
      <c r="D1419" s="9"/>
      <c r="E1419" s="9"/>
      <c r="F1419" s="18"/>
      <c r="G1419" s="9"/>
      <c r="H1419" s="21"/>
      <c r="I1419" s="16"/>
    </row>
    <row r="1420" spans="1:9" x14ac:dyDescent="0.3">
      <c r="A1420" s="9"/>
      <c r="B1420" s="9"/>
      <c r="C1420" s="17"/>
      <c r="D1420" s="9"/>
      <c r="E1420" s="9"/>
      <c r="F1420" s="18"/>
      <c r="G1420" s="9"/>
      <c r="H1420" s="21"/>
      <c r="I1420" s="16"/>
    </row>
    <row r="1421" spans="1:9" x14ac:dyDescent="0.3">
      <c r="A1421" s="9"/>
      <c r="B1421" s="9"/>
      <c r="C1421" s="17"/>
      <c r="D1421" s="9"/>
      <c r="E1421" s="9"/>
      <c r="F1421" s="18"/>
      <c r="G1421" s="9"/>
      <c r="H1421" s="21"/>
      <c r="I1421" s="16"/>
    </row>
    <row r="1422" spans="1:9" x14ac:dyDescent="0.3">
      <c r="A1422" s="9"/>
      <c r="B1422" s="9"/>
      <c r="C1422" s="17"/>
      <c r="D1422" s="9"/>
      <c r="E1422" s="9"/>
      <c r="F1422" s="18"/>
      <c r="G1422" s="9"/>
      <c r="H1422" s="21"/>
      <c r="I1422" s="16"/>
    </row>
    <row r="1423" spans="1:9" x14ac:dyDescent="0.3">
      <c r="A1423" s="9"/>
      <c r="B1423" s="9"/>
      <c r="C1423" s="17"/>
      <c r="D1423" s="9"/>
      <c r="E1423" s="9"/>
      <c r="F1423" s="18"/>
      <c r="G1423" s="9"/>
      <c r="H1423" s="21"/>
      <c r="I1423" s="16"/>
    </row>
    <row r="1424" spans="1:9" x14ac:dyDescent="0.3">
      <c r="A1424" s="9"/>
      <c r="B1424" s="9"/>
      <c r="C1424" s="17"/>
      <c r="D1424" s="9"/>
      <c r="E1424" s="9"/>
      <c r="F1424" s="18"/>
      <c r="G1424" s="9"/>
      <c r="H1424" s="21"/>
      <c r="I1424" s="16"/>
    </row>
    <row r="1425" spans="1:9" x14ac:dyDescent="0.3">
      <c r="A1425" s="9"/>
      <c r="B1425" s="9"/>
      <c r="C1425" s="17"/>
      <c r="D1425" s="9"/>
      <c r="E1425" s="9"/>
      <c r="F1425" s="18"/>
      <c r="G1425" s="9"/>
      <c r="H1425" s="21"/>
      <c r="I1425" s="16"/>
    </row>
    <row r="1426" spans="1:9" x14ac:dyDescent="0.3">
      <c r="A1426" s="9"/>
      <c r="B1426" s="9"/>
      <c r="C1426" s="17"/>
      <c r="D1426" s="9"/>
      <c r="E1426" s="9"/>
      <c r="F1426" s="18"/>
      <c r="G1426" s="9"/>
      <c r="H1426" s="21"/>
      <c r="I1426" s="16"/>
    </row>
    <row r="1427" spans="1:9" x14ac:dyDescent="0.3">
      <c r="A1427" s="9"/>
      <c r="B1427" s="9"/>
      <c r="C1427" s="17"/>
      <c r="D1427" s="9"/>
      <c r="E1427" s="9"/>
      <c r="F1427" s="18"/>
      <c r="G1427" s="9"/>
      <c r="H1427" s="21"/>
      <c r="I1427" s="16"/>
    </row>
    <row r="1428" spans="1:9" x14ac:dyDescent="0.3">
      <c r="A1428" s="9"/>
      <c r="B1428" s="9"/>
      <c r="C1428" s="17"/>
      <c r="D1428" s="9"/>
      <c r="E1428" s="9"/>
      <c r="F1428" s="18"/>
      <c r="G1428" s="9"/>
      <c r="H1428" s="21"/>
      <c r="I1428" s="16"/>
    </row>
    <row r="1429" spans="1:9" x14ac:dyDescent="0.3">
      <c r="A1429" s="9"/>
      <c r="B1429" s="9"/>
      <c r="C1429" s="17"/>
      <c r="D1429" s="9"/>
      <c r="E1429" s="9"/>
      <c r="F1429" s="18"/>
      <c r="G1429" s="9"/>
      <c r="H1429" s="21"/>
      <c r="I1429" s="16"/>
    </row>
    <row r="1430" spans="1:9" x14ac:dyDescent="0.3">
      <c r="A1430" s="9"/>
      <c r="B1430" s="9"/>
      <c r="C1430" s="17"/>
      <c r="D1430" s="9"/>
      <c r="E1430" s="9"/>
      <c r="F1430" s="18"/>
      <c r="G1430" s="9"/>
      <c r="H1430" s="21"/>
      <c r="I1430" s="16"/>
    </row>
    <row r="1431" spans="1:9" x14ac:dyDescent="0.3">
      <c r="A1431" s="9"/>
      <c r="B1431" s="9"/>
      <c r="C1431" s="17"/>
      <c r="D1431" s="9"/>
      <c r="E1431" s="9"/>
      <c r="F1431" s="18"/>
      <c r="G1431" s="9"/>
      <c r="H1431" s="21"/>
      <c r="I1431" s="16"/>
    </row>
    <row r="1432" spans="1:9" x14ac:dyDescent="0.3">
      <c r="A1432" s="9"/>
      <c r="B1432" s="9"/>
      <c r="C1432" s="17"/>
      <c r="D1432" s="9"/>
      <c r="E1432" s="9"/>
      <c r="F1432" s="18"/>
      <c r="G1432" s="9"/>
      <c r="H1432" s="21"/>
      <c r="I1432" s="16"/>
    </row>
    <row r="1433" spans="1:9" x14ac:dyDescent="0.3">
      <c r="A1433" s="9"/>
      <c r="B1433" s="9"/>
      <c r="C1433" s="17"/>
      <c r="D1433" s="9"/>
      <c r="E1433" s="9"/>
      <c r="F1433" s="18"/>
      <c r="G1433" s="9"/>
      <c r="H1433" s="21"/>
      <c r="I1433" s="16"/>
    </row>
    <row r="1434" spans="1:9" x14ac:dyDescent="0.3">
      <c r="A1434" s="9"/>
      <c r="B1434" s="9"/>
      <c r="C1434" s="17"/>
      <c r="D1434" s="9"/>
      <c r="E1434" s="9"/>
      <c r="F1434" s="18"/>
      <c r="G1434" s="9"/>
      <c r="H1434" s="21"/>
      <c r="I1434" s="16"/>
    </row>
    <row r="1435" spans="1:9" x14ac:dyDescent="0.3">
      <c r="A1435" s="9"/>
      <c r="B1435" s="9"/>
      <c r="C1435" s="17"/>
      <c r="D1435" s="9"/>
      <c r="E1435" s="9"/>
      <c r="F1435" s="18"/>
      <c r="G1435" s="9"/>
      <c r="H1435" s="21"/>
      <c r="I1435" s="16"/>
    </row>
    <row r="1436" spans="1:9" x14ac:dyDescent="0.3">
      <c r="A1436" s="9"/>
      <c r="B1436" s="9"/>
      <c r="C1436" s="17"/>
      <c r="D1436" s="9"/>
      <c r="E1436" s="9"/>
      <c r="F1436" s="18"/>
      <c r="G1436" s="9"/>
      <c r="H1436" s="21"/>
      <c r="I1436" s="16"/>
    </row>
    <row r="1437" spans="1:9" x14ac:dyDescent="0.3">
      <c r="A1437" s="9"/>
      <c r="B1437" s="9"/>
      <c r="C1437" s="17"/>
      <c r="D1437" s="9"/>
      <c r="E1437" s="9"/>
      <c r="F1437" s="18"/>
      <c r="G1437" s="9"/>
      <c r="H1437" s="21"/>
      <c r="I1437" s="16"/>
    </row>
    <row r="1438" spans="1:9" x14ac:dyDescent="0.3">
      <c r="A1438" s="9"/>
      <c r="B1438" s="9"/>
      <c r="C1438" s="17"/>
      <c r="D1438" s="9"/>
      <c r="E1438" s="9"/>
      <c r="F1438" s="18"/>
      <c r="G1438" s="9"/>
      <c r="H1438" s="21"/>
      <c r="I1438" s="16"/>
    </row>
    <row r="1439" spans="1:9" x14ac:dyDescent="0.3">
      <c r="A1439" s="9"/>
      <c r="B1439" s="9"/>
      <c r="C1439" s="17"/>
      <c r="D1439" s="9"/>
      <c r="E1439" s="9"/>
      <c r="F1439" s="18"/>
      <c r="G1439" s="9"/>
      <c r="H1439" s="21"/>
      <c r="I1439" s="16"/>
    </row>
    <row r="1440" spans="1:9" x14ac:dyDescent="0.3">
      <c r="A1440" s="9"/>
      <c r="B1440" s="9"/>
      <c r="C1440" s="17"/>
      <c r="D1440" s="9"/>
      <c r="E1440" s="9"/>
      <c r="F1440" s="18"/>
      <c r="G1440" s="9"/>
      <c r="H1440" s="21"/>
      <c r="I1440" s="16"/>
    </row>
    <row r="1441" spans="1:9" x14ac:dyDescent="0.3">
      <c r="A1441" s="9"/>
      <c r="B1441" s="9"/>
      <c r="C1441" s="17"/>
      <c r="D1441" s="9"/>
      <c r="E1441" s="9"/>
      <c r="F1441" s="18"/>
      <c r="G1441" s="9"/>
      <c r="H1441" s="21"/>
      <c r="I1441" s="16"/>
    </row>
    <row r="1442" spans="1:9" x14ac:dyDescent="0.3">
      <c r="A1442" s="9"/>
      <c r="B1442" s="9"/>
      <c r="C1442" s="17"/>
      <c r="D1442" s="9"/>
      <c r="E1442" s="9"/>
      <c r="F1442" s="18"/>
      <c r="G1442" s="9"/>
      <c r="H1442" s="21"/>
      <c r="I1442" s="16"/>
    </row>
    <row r="1443" spans="1:9" x14ac:dyDescent="0.3">
      <c r="A1443" s="9"/>
      <c r="B1443" s="9"/>
      <c r="C1443" s="17"/>
      <c r="D1443" s="9"/>
      <c r="E1443" s="9"/>
      <c r="F1443" s="18"/>
      <c r="G1443" s="9"/>
      <c r="H1443" s="21"/>
      <c r="I1443" s="16"/>
    </row>
    <row r="1444" spans="1:9" x14ac:dyDescent="0.3">
      <c r="A1444" s="9"/>
      <c r="B1444" s="9"/>
      <c r="C1444" s="17"/>
      <c r="D1444" s="9"/>
      <c r="E1444" s="9"/>
      <c r="F1444" s="18"/>
      <c r="G1444" s="9"/>
      <c r="H1444" s="21"/>
      <c r="I1444" s="16"/>
    </row>
    <row r="1445" spans="1:9" x14ac:dyDescent="0.3">
      <c r="A1445" s="9"/>
      <c r="B1445" s="9"/>
      <c r="C1445" s="17"/>
      <c r="D1445" s="9"/>
      <c r="E1445" s="9"/>
      <c r="F1445" s="18"/>
      <c r="G1445" s="9"/>
      <c r="H1445" s="21"/>
      <c r="I1445" s="16"/>
    </row>
    <row r="1446" spans="1:9" x14ac:dyDescent="0.3">
      <c r="A1446" s="9"/>
      <c r="B1446" s="9"/>
      <c r="C1446" s="17"/>
      <c r="D1446" s="9"/>
      <c r="E1446" s="9"/>
      <c r="F1446" s="18"/>
      <c r="G1446" s="9"/>
      <c r="H1446" s="21"/>
      <c r="I1446" s="16"/>
    </row>
    <row r="1447" spans="1:9" x14ac:dyDescent="0.3">
      <c r="A1447" s="9"/>
      <c r="B1447" s="9"/>
      <c r="C1447" s="17"/>
      <c r="D1447" s="9"/>
      <c r="E1447" s="9"/>
      <c r="F1447" s="18"/>
      <c r="G1447" s="9"/>
      <c r="H1447" s="21"/>
      <c r="I1447" s="16"/>
    </row>
    <row r="1448" spans="1:9" x14ac:dyDescent="0.3">
      <c r="A1448" s="9"/>
      <c r="B1448" s="9"/>
      <c r="C1448" s="17"/>
      <c r="D1448" s="9"/>
      <c r="E1448" s="9"/>
      <c r="F1448" s="18"/>
      <c r="G1448" s="9"/>
      <c r="H1448" s="21"/>
      <c r="I1448" s="16"/>
    </row>
    <row r="1449" spans="1:9" x14ac:dyDescent="0.3">
      <c r="A1449" s="9"/>
      <c r="B1449" s="9"/>
      <c r="C1449" s="17"/>
      <c r="D1449" s="9"/>
      <c r="E1449" s="9"/>
      <c r="F1449" s="18"/>
      <c r="G1449" s="9"/>
      <c r="H1449" s="21"/>
      <c r="I1449" s="16"/>
    </row>
    <row r="1450" spans="1:9" x14ac:dyDescent="0.3">
      <c r="A1450" s="9"/>
      <c r="B1450" s="9"/>
      <c r="C1450" s="17"/>
      <c r="D1450" s="9"/>
      <c r="E1450" s="9"/>
      <c r="F1450" s="18"/>
      <c r="G1450" s="9"/>
      <c r="H1450" s="21"/>
      <c r="I1450" s="16"/>
    </row>
    <row r="1451" spans="1:9" x14ac:dyDescent="0.3">
      <c r="A1451" s="9"/>
      <c r="B1451" s="9"/>
      <c r="C1451" s="17"/>
      <c r="D1451" s="9"/>
      <c r="E1451" s="9"/>
      <c r="F1451" s="18"/>
      <c r="G1451" s="9"/>
      <c r="H1451" s="21"/>
      <c r="I1451" s="16"/>
    </row>
    <row r="1452" spans="1:9" x14ac:dyDescent="0.3">
      <c r="A1452" s="9"/>
      <c r="B1452" s="9"/>
      <c r="C1452" s="17"/>
      <c r="D1452" s="9"/>
      <c r="E1452" s="9"/>
      <c r="F1452" s="18"/>
      <c r="G1452" s="9"/>
      <c r="H1452" s="21"/>
      <c r="I1452" s="16"/>
    </row>
    <row r="1453" spans="1:9" x14ac:dyDescent="0.3">
      <c r="A1453" s="9"/>
      <c r="B1453" s="9"/>
      <c r="C1453" s="17"/>
      <c r="D1453" s="9"/>
      <c r="E1453" s="9"/>
      <c r="F1453" s="18"/>
      <c r="G1453" s="9"/>
      <c r="H1453" s="21"/>
      <c r="I1453" s="16"/>
    </row>
    <row r="1454" spans="1:9" x14ac:dyDescent="0.3">
      <c r="A1454" s="9"/>
      <c r="B1454" s="9"/>
      <c r="C1454" s="17"/>
      <c r="D1454" s="9"/>
      <c r="E1454" s="9"/>
      <c r="F1454" s="18"/>
      <c r="G1454" s="9"/>
      <c r="H1454" s="21"/>
      <c r="I1454" s="16"/>
    </row>
    <row r="1455" spans="1:9" x14ac:dyDescent="0.3">
      <c r="A1455" s="9"/>
      <c r="B1455" s="9"/>
      <c r="C1455" s="17"/>
      <c r="D1455" s="9"/>
      <c r="E1455" s="9"/>
      <c r="F1455" s="18"/>
      <c r="G1455" s="9"/>
      <c r="H1455" s="21"/>
      <c r="I1455" s="16"/>
    </row>
    <row r="1456" spans="1:9" x14ac:dyDescent="0.3">
      <c r="A1456" s="9"/>
      <c r="B1456" s="9"/>
      <c r="C1456" s="17"/>
      <c r="D1456" s="9"/>
      <c r="E1456" s="9"/>
      <c r="F1456" s="18"/>
      <c r="G1456" s="9"/>
      <c r="H1456" s="21"/>
      <c r="I1456" s="16"/>
    </row>
    <row r="1457" spans="1:9" x14ac:dyDescent="0.3">
      <c r="A1457" s="9"/>
      <c r="B1457" s="9"/>
      <c r="C1457" s="17"/>
      <c r="D1457" s="9"/>
      <c r="E1457" s="9"/>
      <c r="F1457" s="18"/>
      <c r="G1457" s="9"/>
      <c r="H1457" s="21"/>
      <c r="I1457" s="16"/>
    </row>
    <row r="1458" spans="1:9" x14ac:dyDescent="0.3">
      <c r="A1458" s="9"/>
      <c r="B1458" s="9"/>
      <c r="C1458" s="17"/>
      <c r="D1458" s="9"/>
      <c r="E1458" s="9"/>
      <c r="F1458" s="18"/>
      <c r="G1458" s="9"/>
      <c r="H1458" s="21"/>
      <c r="I1458" s="16"/>
    </row>
    <row r="1459" spans="1:9" x14ac:dyDescent="0.3">
      <c r="A1459" s="9"/>
      <c r="B1459" s="9"/>
      <c r="C1459" s="17"/>
      <c r="D1459" s="9"/>
      <c r="E1459" s="9"/>
      <c r="F1459" s="18"/>
      <c r="G1459" s="9"/>
      <c r="H1459" s="21"/>
      <c r="I1459" s="16"/>
    </row>
    <row r="1460" spans="1:9" x14ac:dyDescent="0.3">
      <c r="A1460" s="9"/>
      <c r="B1460" s="9"/>
      <c r="C1460" s="17"/>
      <c r="D1460" s="9"/>
      <c r="E1460" s="9"/>
      <c r="F1460" s="18"/>
      <c r="G1460" s="9"/>
      <c r="H1460" s="21"/>
      <c r="I1460" s="16"/>
    </row>
    <row r="1461" spans="1:9" x14ac:dyDescent="0.3">
      <c r="A1461" s="9"/>
      <c r="B1461" s="9"/>
      <c r="C1461" s="17"/>
      <c r="D1461" s="9"/>
      <c r="E1461" s="9"/>
      <c r="F1461" s="18"/>
      <c r="G1461" s="9"/>
      <c r="H1461" s="21"/>
      <c r="I1461" s="16"/>
    </row>
    <row r="1462" spans="1:9" x14ac:dyDescent="0.3">
      <c r="A1462" s="9"/>
      <c r="B1462" s="9"/>
      <c r="C1462" s="17"/>
      <c r="D1462" s="9"/>
      <c r="E1462" s="9"/>
      <c r="F1462" s="18"/>
      <c r="G1462" s="9"/>
      <c r="H1462" s="21"/>
      <c r="I1462" s="16"/>
    </row>
    <row r="1463" spans="1:9" x14ac:dyDescent="0.3">
      <c r="A1463" s="9"/>
      <c r="B1463" s="9"/>
      <c r="C1463" s="17"/>
      <c r="D1463" s="9"/>
      <c r="E1463" s="9"/>
      <c r="F1463" s="18"/>
      <c r="G1463" s="9"/>
      <c r="H1463" s="21"/>
      <c r="I1463" s="16"/>
    </row>
    <row r="1464" spans="1:9" x14ac:dyDescent="0.3">
      <c r="A1464" s="9"/>
      <c r="B1464" s="9"/>
      <c r="C1464" s="17"/>
      <c r="D1464" s="9"/>
      <c r="E1464" s="9"/>
      <c r="F1464" s="18"/>
      <c r="G1464" s="9"/>
      <c r="H1464" s="21"/>
      <c r="I1464" s="16"/>
    </row>
    <row r="1465" spans="1:9" x14ac:dyDescent="0.3">
      <c r="A1465" s="9"/>
      <c r="B1465" s="9"/>
      <c r="C1465" s="17"/>
      <c r="D1465" s="9"/>
      <c r="E1465" s="9"/>
      <c r="F1465" s="18"/>
      <c r="G1465" s="9"/>
      <c r="H1465" s="21"/>
      <c r="I1465" s="16"/>
    </row>
    <row r="1466" spans="1:9" x14ac:dyDescent="0.3">
      <c r="A1466" s="9"/>
      <c r="B1466" s="9"/>
      <c r="C1466" s="17"/>
      <c r="D1466" s="9"/>
      <c r="E1466" s="9"/>
      <c r="F1466" s="18"/>
      <c r="G1466" s="9"/>
      <c r="H1466" s="21"/>
      <c r="I1466" s="16"/>
    </row>
    <row r="1467" spans="1:9" x14ac:dyDescent="0.3">
      <c r="A1467" s="9"/>
      <c r="B1467" s="9"/>
      <c r="C1467" s="17"/>
      <c r="D1467" s="9"/>
      <c r="E1467" s="9"/>
      <c r="F1467" s="18"/>
      <c r="G1467" s="9"/>
      <c r="H1467" s="21"/>
      <c r="I1467" s="16"/>
    </row>
    <row r="1468" spans="1:9" x14ac:dyDescent="0.3">
      <c r="A1468" s="9"/>
      <c r="B1468" s="9"/>
      <c r="C1468" s="17"/>
      <c r="D1468" s="9"/>
      <c r="E1468" s="9"/>
      <c r="F1468" s="18"/>
      <c r="G1468" s="9"/>
      <c r="H1468" s="21"/>
      <c r="I1468" s="16"/>
    </row>
    <row r="1469" spans="1:9" x14ac:dyDescent="0.3">
      <c r="A1469" s="9"/>
      <c r="B1469" s="9"/>
      <c r="C1469" s="17"/>
      <c r="D1469" s="9"/>
      <c r="E1469" s="9"/>
      <c r="F1469" s="18"/>
      <c r="G1469" s="9"/>
      <c r="H1469" s="21"/>
      <c r="I1469" s="16"/>
    </row>
    <row r="1470" spans="1:9" x14ac:dyDescent="0.3">
      <c r="A1470" s="9"/>
      <c r="B1470" s="9"/>
      <c r="C1470" s="17"/>
      <c r="D1470" s="9"/>
      <c r="E1470" s="9"/>
      <c r="F1470" s="18"/>
      <c r="G1470" s="9"/>
      <c r="H1470" s="21"/>
      <c r="I1470" s="16"/>
    </row>
    <row r="1471" spans="1:9" x14ac:dyDescent="0.3">
      <c r="A1471" s="9"/>
      <c r="B1471" s="9"/>
      <c r="C1471" s="17"/>
      <c r="D1471" s="9"/>
      <c r="E1471" s="9"/>
      <c r="F1471" s="18"/>
      <c r="G1471" s="9"/>
      <c r="H1471" s="21"/>
      <c r="I1471" s="16"/>
    </row>
    <row r="1472" spans="1:9" x14ac:dyDescent="0.3">
      <c r="A1472" s="9"/>
      <c r="B1472" s="9"/>
      <c r="C1472" s="17"/>
      <c r="D1472" s="9"/>
      <c r="E1472" s="9"/>
      <c r="F1472" s="18"/>
      <c r="G1472" s="9"/>
      <c r="H1472" s="21"/>
      <c r="I1472" s="16"/>
    </row>
    <row r="1473" spans="1:9" x14ac:dyDescent="0.3">
      <c r="A1473" s="9"/>
      <c r="B1473" s="9"/>
      <c r="C1473" s="17"/>
      <c r="D1473" s="9"/>
      <c r="E1473" s="9"/>
      <c r="F1473" s="18"/>
      <c r="G1473" s="9"/>
      <c r="H1473" s="21"/>
      <c r="I1473" s="16"/>
    </row>
    <row r="1474" spans="1:9" x14ac:dyDescent="0.3">
      <c r="A1474" s="9"/>
      <c r="B1474" s="9"/>
      <c r="C1474" s="17"/>
      <c r="D1474" s="9"/>
      <c r="E1474" s="9"/>
      <c r="F1474" s="18"/>
      <c r="G1474" s="9"/>
      <c r="H1474" s="21"/>
      <c r="I1474" s="16"/>
    </row>
    <row r="1475" spans="1:9" x14ac:dyDescent="0.3">
      <c r="A1475" s="9"/>
      <c r="B1475" s="9"/>
      <c r="C1475" s="17"/>
      <c r="D1475" s="9"/>
      <c r="E1475" s="9"/>
      <c r="F1475" s="18"/>
      <c r="G1475" s="9"/>
      <c r="H1475" s="21"/>
      <c r="I1475" s="16"/>
    </row>
    <row r="1476" spans="1:9" x14ac:dyDescent="0.3">
      <c r="A1476" s="9"/>
      <c r="B1476" s="9"/>
      <c r="C1476" s="17"/>
      <c r="D1476" s="9"/>
      <c r="E1476" s="9"/>
      <c r="F1476" s="18"/>
      <c r="G1476" s="9"/>
      <c r="H1476" s="21"/>
      <c r="I1476" s="16"/>
    </row>
    <row r="1477" spans="1:9" x14ac:dyDescent="0.3">
      <c r="A1477" s="9"/>
      <c r="B1477" s="9"/>
      <c r="C1477" s="17"/>
      <c r="D1477" s="9"/>
      <c r="E1477" s="9"/>
      <c r="F1477" s="18"/>
      <c r="G1477" s="9"/>
      <c r="H1477" s="21"/>
      <c r="I1477" s="16"/>
    </row>
    <row r="1478" spans="1:9" x14ac:dyDescent="0.3">
      <c r="A1478" s="9"/>
      <c r="B1478" s="9"/>
      <c r="C1478" s="17"/>
      <c r="D1478" s="9"/>
      <c r="E1478" s="9"/>
      <c r="F1478" s="18"/>
      <c r="G1478" s="9"/>
      <c r="H1478" s="21"/>
      <c r="I1478" s="16"/>
    </row>
    <row r="1479" spans="1:9" x14ac:dyDescent="0.3">
      <c r="A1479" s="9"/>
      <c r="B1479" s="9"/>
      <c r="C1479" s="17"/>
      <c r="D1479" s="9"/>
      <c r="E1479" s="9"/>
      <c r="F1479" s="18"/>
      <c r="G1479" s="9"/>
      <c r="H1479" s="21"/>
      <c r="I1479" s="16"/>
    </row>
    <row r="1480" spans="1:9" x14ac:dyDescent="0.3">
      <c r="A1480" s="9"/>
      <c r="B1480" s="9"/>
      <c r="C1480" s="17"/>
      <c r="D1480" s="9"/>
      <c r="E1480" s="9"/>
      <c r="F1480" s="18"/>
      <c r="G1480" s="9"/>
      <c r="H1480" s="21"/>
      <c r="I1480" s="16"/>
    </row>
    <row r="1481" spans="1:9" x14ac:dyDescent="0.3">
      <c r="A1481" s="9"/>
      <c r="B1481" s="9"/>
      <c r="C1481" s="17"/>
      <c r="D1481" s="9"/>
      <c r="E1481" s="9"/>
      <c r="F1481" s="18"/>
      <c r="G1481" s="9"/>
      <c r="H1481" s="21"/>
      <c r="I1481" s="16"/>
    </row>
    <row r="1482" spans="1:9" x14ac:dyDescent="0.3">
      <c r="A1482" s="9"/>
      <c r="B1482" s="9"/>
      <c r="C1482" s="17"/>
      <c r="D1482" s="9"/>
      <c r="E1482" s="9"/>
      <c r="F1482" s="18"/>
      <c r="G1482" s="9"/>
      <c r="H1482" s="21"/>
      <c r="I1482" s="16"/>
    </row>
    <row r="1483" spans="1:9" x14ac:dyDescent="0.3">
      <c r="A1483" s="9"/>
      <c r="B1483" s="9"/>
      <c r="C1483" s="17"/>
      <c r="D1483" s="9"/>
      <c r="E1483" s="9"/>
      <c r="F1483" s="18"/>
      <c r="G1483" s="9"/>
      <c r="H1483" s="21"/>
      <c r="I1483" s="16"/>
    </row>
    <row r="1484" spans="1:9" x14ac:dyDescent="0.3">
      <c r="A1484" s="9"/>
      <c r="B1484" s="9"/>
      <c r="C1484" s="17"/>
      <c r="D1484" s="9"/>
      <c r="E1484" s="9"/>
      <c r="F1484" s="18"/>
      <c r="G1484" s="9"/>
      <c r="H1484" s="21"/>
      <c r="I1484" s="16"/>
    </row>
    <row r="1485" spans="1:9" x14ac:dyDescent="0.3">
      <c r="A1485" s="9"/>
      <c r="B1485" s="9"/>
      <c r="C1485" s="17"/>
      <c r="D1485" s="9"/>
      <c r="E1485" s="9"/>
      <c r="F1485" s="18"/>
      <c r="G1485" s="9"/>
      <c r="H1485" s="21"/>
      <c r="I1485" s="16"/>
    </row>
    <row r="1486" spans="1:9" x14ac:dyDescent="0.3">
      <c r="A1486" s="9"/>
      <c r="B1486" s="9"/>
      <c r="C1486" s="17"/>
      <c r="D1486" s="9"/>
      <c r="E1486" s="9"/>
      <c r="F1486" s="18"/>
      <c r="G1486" s="9"/>
      <c r="H1486" s="21"/>
      <c r="I1486" s="16"/>
    </row>
    <row r="1487" spans="1:9" x14ac:dyDescent="0.3">
      <c r="A1487" s="9"/>
      <c r="B1487" s="9"/>
      <c r="C1487" s="17"/>
      <c r="D1487" s="9"/>
      <c r="E1487" s="9"/>
      <c r="F1487" s="18"/>
      <c r="G1487" s="9"/>
      <c r="H1487" s="21"/>
      <c r="I1487" s="16"/>
    </row>
    <row r="1488" spans="1:9" x14ac:dyDescent="0.3">
      <c r="A1488" s="9"/>
      <c r="B1488" s="9"/>
      <c r="C1488" s="17"/>
      <c r="D1488" s="9"/>
      <c r="E1488" s="9"/>
      <c r="F1488" s="18"/>
      <c r="G1488" s="9"/>
      <c r="H1488" s="21"/>
      <c r="I1488" s="16"/>
    </row>
    <row r="1489" spans="1:9" x14ac:dyDescent="0.3">
      <c r="A1489" s="9"/>
      <c r="B1489" s="9"/>
      <c r="C1489" s="17"/>
      <c r="D1489" s="9"/>
      <c r="E1489" s="9"/>
      <c r="F1489" s="18"/>
      <c r="G1489" s="9"/>
      <c r="H1489" s="21"/>
      <c r="I1489" s="16"/>
    </row>
    <row r="1490" spans="1:9" x14ac:dyDescent="0.3">
      <c r="A1490" s="9"/>
      <c r="B1490" s="9"/>
      <c r="C1490" s="17"/>
      <c r="D1490" s="9"/>
      <c r="E1490" s="9"/>
      <c r="F1490" s="18"/>
      <c r="G1490" s="9"/>
      <c r="H1490" s="21"/>
      <c r="I1490" s="16"/>
    </row>
    <row r="1491" spans="1:9" x14ac:dyDescent="0.3">
      <c r="A1491" s="9"/>
      <c r="B1491" s="9"/>
      <c r="C1491" s="17"/>
      <c r="D1491" s="9"/>
      <c r="E1491" s="9"/>
      <c r="F1491" s="18"/>
      <c r="G1491" s="9"/>
      <c r="H1491" s="21"/>
      <c r="I1491" s="16"/>
    </row>
    <row r="1492" spans="1:9" x14ac:dyDescent="0.3">
      <c r="A1492" s="9"/>
      <c r="B1492" s="9"/>
      <c r="C1492" s="17"/>
      <c r="D1492" s="9"/>
      <c r="E1492" s="9"/>
      <c r="F1492" s="18"/>
      <c r="G1492" s="9"/>
      <c r="H1492" s="21"/>
      <c r="I1492" s="16"/>
    </row>
    <row r="1493" spans="1:9" x14ac:dyDescent="0.3">
      <c r="A1493" s="9"/>
      <c r="B1493" s="9"/>
      <c r="C1493" s="17"/>
      <c r="D1493" s="9"/>
      <c r="E1493" s="9"/>
      <c r="F1493" s="18"/>
      <c r="G1493" s="9"/>
      <c r="H1493" s="21"/>
      <c r="I1493" s="16"/>
    </row>
    <row r="1494" spans="1:9" x14ac:dyDescent="0.3">
      <c r="A1494" s="9"/>
      <c r="B1494" s="9"/>
      <c r="C1494" s="17"/>
      <c r="D1494" s="9"/>
      <c r="E1494" s="9"/>
      <c r="F1494" s="18"/>
      <c r="G1494" s="9"/>
      <c r="H1494" s="21"/>
      <c r="I1494" s="16"/>
    </row>
    <row r="1495" spans="1:9" x14ac:dyDescent="0.3">
      <c r="A1495" s="9"/>
      <c r="B1495" s="9"/>
      <c r="C1495" s="17"/>
      <c r="D1495" s="9"/>
      <c r="E1495" s="9"/>
      <c r="F1495" s="18"/>
      <c r="G1495" s="9"/>
      <c r="H1495" s="21"/>
      <c r="I1495" s="16"/>
    </row>
    <row r="1496" spans="1:9" x14ac:dyDescent="0.3">
      <c r="A1496" s="9"/>
      <c r="B1496" s="9"/>
      <c r="C1496" s="17"/>
      <c r="D1496" s="9"/>
      <c r="E1496" s="9"/>
      <c r="F1496" s="18"/>
      <c r="G1496" s="9"/>
      <c r="H1496" s="21"/>
      <c r="I1496" s="16"/>
    </row>
    <row r="1497" spans="1:9" x14ac:dyDescent="0.3">
      <c r="A1497" s="9"/>
      <c r="B1497" s="9"/>
      <c r="C1497" s="17"/>
      <c r="D1497" s="9"/>
      <c r="E1497" s="9"/>
      <c r="F1497" s="18"/>
      <c r="G1497" s="9"/>
      <c r="H1497" s="21"/>
      <c r="I1497" s="16"/>
    </row>
    <row r="1498" spans="1:9" x14ac:dyDescent="0.3">
      <c r="A1498" s="9"/>
      <c r="B1498" s="9"/>
      <c r="C1498" s="17"/>
      <c r="D1498" s="9"/>
      <c r="E1498" s="9"/>
      <c r="F1498" s="18"/>
      <c r="G1498" s="9"/>
      <c r="H1498" s="21"/>
      <c r="I1498" s="16"/>
    </row>
    <row r="1499" spans="1:9" x14ac:dyDescent="0.3">
      <c r="A1499" s="9"/>
      <c r="B1499" s="9"/>
      <c r="C1499" s="17"/>
      <c r="D1499" s="9"/>
      <c r="E1499" s="9"/>
      <c r="F1499" s="18"/>
      <c r="G1499" s="9"/>
      <c r="H1499" s="21"/>
      <c r="I1499" s="16"/>
    </row>
    <row r="1500" spans="1:9" x14ac:dyDescent="0.3">
      <c r="A1500" s="9"/>
      <c r="B1500" s="9"/>
      <c r="C1500" s="17"/>
      <c r="D1500" s="9"/>
      <c r="E1500" s="9"/>
      <c r="F1500" s="18"/>
      <c r="G1500" s="9"/>
      <c r="H1500" s="21"/>
      <c r="I1500" s="16"/>
    </row>
    <row r="1501" spans="1:9" x14ac:dyDescent="0.3">
      <c r="A1501" s="9"/>
      <c r="B1501" s="9"/>
      <c r="C1501" s="17"/>
      <c r="D1501" s="9"/>
      <c r="E1501" s="9"/>
      <c r="F1501" s="18"/>
      <c r="G1501" s="9"/>
      <c r="H1501" s="21"/>
      <c r="I1501" s="16"/>
    </row>
    <row r="1502" spans="1:9" x14ac:dyDescent="0.3">
      <c r="A1502" s="9"/>
      <c r="B1502" s="9"/>
      <c r="C1502" s="17"/>
      <c r="D1502" s="9"/>
      <c r="E1502" s="9"/>
      <c r="F1502" s="18"/>
      <c r="G1502" s="9"/>
      <c r="H1502" s="21"/>
      <c r="I1502" s="16"/>
    </row>
    <row r="1503" spans="1:9" x14ac:dyDescent="0.3">
      <c r="A1503" s="9"/>
      <c r="B1503" s="9"/>
      <c r="C1503" s="17"/>
      <c r="D1503" s="9"/>
      <c r="E1503" s="9"/>
      <c r="F1503" s="18"/>
      <c r="G1503" s="9"/>
      <c r="H1503" s="21"/>
      <c r="I1503" s="16"/>
    </row>
    <row r="1504" spans="1:9" x14ac:dyDescent="0.3">
      <c r="A1504" s="9"/>
      <c r="B1504" s="9"/>
      <c r="C1504" s="17"/>
      <c r="D1504" s="9"/>
      <c r="E1504" s="9"/>
      <c r="F1504" s="18"/>
      <c r="G1504" s="9"/>
      <c r="H1504" s="21"/>
      <c r="I1504" s="16"/>
    </row>
    <row r="1505" spans="1:9" x14ac:dyDescent="0.3">
      <c r="A1505" s="9"/>
      <c r="B1505" s="9"/>
      <c r="C1505" s="17"/>
      <c r="D1505" s="9"/>
      <c r="E1505" s="9"/>
      <c r="F1505" s="18"/>
      <c r="G1505" s="9"/>
      <c r="H1505" s="21"/>
      <c r="I1505" s="16"/>
    </row>
    <row r="1506" spans="1:9" x14ac:dyDescent="0.3">
      <c r="A1506" s="9"/>
      <c r="B1506" s="9"/>
      <c r="C1506" s="17"/>
      <c r="D1506" s="9"/>
      <c r="E1506" s="9"/>
      <c r="F1506" s="18"/>
      <c r="G1506" s="9"/>
      <c r="H1506" s="21"/>
      <c r="I1506" s="16"/>
    </row>
    <row r="1507" spans="1:9" x14ac:dyDescent="0.3">
      <c r="A1507" s="9"/>
      <c r="B1507" s="9"/>
      <c r="C1507" s="17"/>
      <c r="D1507" s="9"/>
      <c r="E1507" s="9"/>
      <c r="F1507" s="18"/>
      <c r="G1507" s="9"/>
      <c r="H1507" s="21"/>
      <c r="I1507" s="16"/>
    </row>
    <row r="1508" spans="1:9" x14ac:dyDescent="0.3">
      <c r="A1508" s="9"/>
      <c r="B1508" s="9"/>
      <c r="C1508" s="17"/>
      <c r="D1508" s="9"/>
      <c r="E1508" s="9"/>
      <c r="F1508" s="18"/>
      <c r="G1508" s="9"/>
      <c r="H1508" s="21"/>
      <c r="I1508" s="16"/>
    </row>
    <row r="1509" spans="1:9" x14ac:dyDescent="0.3">
      <c r="A1509" s="9"/>
      <c r="B1509" s="9"/>
      <c r="C1509" s="17"/>
      <c r="D1509" s="9"/>
      <c r="E1509" s="9"/>
      <c r="F1509" s="18"/>
      <c r="G1509" s="9"/>
      <c r="H1509" s="21"/>
      <c r="I1509" s="16"/>
    </row>
    <row r="1510" spans="1:9" x14ac:dyDescent="0.3">
      <c r="A1510" s="9"/>
      <c r="B1510" s="9"/>
      <c r="C1510" s="17"/>
      <c r="D1510" s="9"/>
      <c r="E1510" s="9"/>
      <c r="F1510" s="18"/>
      <c r="G1510" s="9"/>
      <c r="H1510" s="21"/>
      <c r="I1510" s="16"/>
    </row>
    <row r="1511" spans="1:9" x14ac:dyDescent="0.3">
      <c r="A1511" s="9"/>
      <c r="B1511" s="9"/>
      <c r="C1511" s="17"/>
      <c r="D1511" s="9"/>
      <c r="E1511" s="9"/>
      <c r="F1511" s="18"/>
      <c r="G1511" s="9"/>
      <c r="H1511" s="21"/>
      <c r="I1511" s="16"/>
    </row>
    <row r="1512" spans="1:9" x14ac:dyDescent="0.3">
      <c r="A1512" s="9"/>
      <c r="B1512" s="9"/>
      <c r="C1512" s="17"/>
      <c r="D1512" s="9"/>
      <c r="E1512" s="9"/>
      <c r="F1512" s="18"/>
      <c r="G1512" s="9"/>
      <c r="H1512" s="21"/>
      <c r="I1512" s="16"/>
    </row>
    <row r="1513" spans="1:9" x14ac:dyDescent="0.3">
      <c r="A1513" s="9"/>
      <c r="B1513" s="9"/>
      <c r="C1513" s="17"/>
      <c r="D1513" s="9"/>
      <c r="E1513" s="9"/>
      <c r="F1513" s="18"/>
      <c r="G1513" s="9"/>
      <c r="H1513" s="21"/>
      <c r="I1513" s="16"/>
    </row>
    <row r="1514" spans="1:9" x14ac:dyDescent="0.3">
      <c r="A1514" s="9"/>
      <c r="B1514" s="9"/>
      <c r="C1514" s="17"/>
      <c r="D1514" s="9"/>
      <c r="E1514" s="9"/>
      <c r="F1514" s="18"/>
      <c r="G1514" s="9"/>
      <c r="H1514" s="21"/>
      <c r="I1514" s="16"/>
    </row>
    <row r="1515" spans="1:9" x14ac:dyDescent="0.3">
      <c r="A1515" s="9"/>
      <c r="B1515" s="9"/>
      <c r="C1515" s="17"/>
      <c r="D1515" s="9"/>
      <c r="E1515" s="9"/>
      <c r="F1515" s="18"/>
      <c r="G1515" s="9"/>
      <c r="H1515" s="21"/>
      <c r="I1515" s="16"/>
    </row>
    <row r="1516" spans="1:9" x14ac:dyDescent="0.3">
      <c r="A1516" s="9"/>
      <c r="B1516" s="9"/>
      <c r="C1516" s="17"/>
      <c r="D1516" s="9"/>
      <c r="E1516" s="9"/>
      <c r="F1516" s="18"/>
      <c r="G1516" s="9"/>
      <c r="H1516" s="21"/>
      <c r="I1516" s="16"/>
    </row>
    <row r="1517" spans="1:9" x14ac:dyDescent="0.3">
      <c r="A1517" s="9"/>
      <c r="B1517" s="9"/>
      <c r="C1517" s="17"/>
      <c r="D1517" s="9"/>
      <c r="E1517" s="9"/>
      <c r="F1517" s="18"/>
      <c r="G1517" s="9"/>
      <c r="H1517" s="21"/>
      <c r="I1517" s="16"/>
    </row>
    <row r="1518" spans="1:9" x14ac:dyDescent="0.3">
      <c r="A1518" s="9"/>
      <c r="B1518" s="9"/>
      <c r="C1518" s="17"/>
      <c r="D1518" s="9"/>
      <c r="E1518" s="9"/>
      <c r="F1518" s="18"/>
      <c r="G1518" s="9"/>
      <c r="H1518" s="21"/>
      <c r="I1518" s="16"/>
    </row>
    <row r="1519" spans="1:9" x14ac:dyDescent="0.3">
      <c r="A1519" s="9"/>
      <c r="B1519" s="9"/>
      <c r="C1519" s="17"/>
      <c r="D1519" s="9"/>
      <c r="E1519" s="9"/>
      <c r="F1519" s="18"/>
      <c r="G1519" s="9"/>
      <c r="H1519" s="21"/>
      <c r="I1519" s="16"/>
    </row>
    <row r="1520" spans="1:9" x14ac:dyDescent="0.3">
      <c r="A1520" s="9"/>
      <c r="B1520" s="9"/>
      <c r="C1520" s="17"/>
      <c r="D1520" s="9"/>
      <c r="E1520" s="9"/>
      <c r="F1520" s="18"/>
      <c r="G1520" s="9"/>
      <c r="H1520" s="21"/>
      <c r="I1520" s="16"/>
    </row>
    <row r="1521" spans="1:9" x14ac:dyDescent="0.3">
      <c r="A1521" s="9"/>
      <c r="B1521" s="9"/>
      <c r="C1521" s="17"/>
      <c r="D1521" s="9"/>
      <c r="E1521" s="9"/>
      <c r="F1521" s="18"/>
      <c r="G1521" s="9"/>
      <c r="H1521" s="21"/>
      <c r="I1521" s="16"/>
    </row>
    <row r="1522" spans="1:9" x14ac:dyDescent="0.3">
      <c r="A1522" s="9"/>
      <c r="B1522" s="9"/>
      <c r="C1522" s="17"/>
      <c r="D1522" s="9"/>
      <c r="E1522" s="9"/>
      <c r="F1522" s="18"/>
      <c r="G1522" s="9"/>
      <c r="H1522" s="21"/>
      <c r="I1522" s="16"/>
    </row>
    <row r="1523" spans="1:9" x14ac:dyDescent="0.3">
      <c r="A1523" s="9"/>
      <c r="B1523" s="9"/>
      <c r="C1523" s="17"/>
      <c r="D1523" s="9"/>
      <c r="E1523" s="9"/>
      <c r="F1523" s="18"/>
      <c r="G1523" s="9"/>
      <c r="H1523" s="21"/>
      <c r="I1523" s="16"/>
    </row>
    <row r="1524" spans="1:9" x14ac:dyDescent="0.3">
      <c r="A1524" s="9"/>
      <c r="B1524" s="9"/>
      <c r="C1524" s="17"/>
      <c r="D1524" s="9"/>
      <c r="E1524" s="9"/>
      <c r="F1524" s="18"/>
      <c r="G1524" s="9"/>
      <c r="H1524" s="21"/>
      <c r="I1524" s="16"/>
    </row>
    <row r="1525" spans="1:9" x14ac:dyDescent="0.3">
      <c r="A1525" s="9"/>
      <c r="B1525" s="9"/>
      <c r="C1525" s="17"/>
      <c r="D1525" s="9"/>
      <c r="E1525" s="9"/>
      <c r="F1525" s="18"/>
      <c r="G1525" s="9"/>
      <c r="H1525" s="21"/>
      <c r="I1525" s="16"/>
    </row>
    <row r="1526" spans="1:9" x14ac:dyDescent="0.3">
      <c r="A1526" s="9"/>
      <c r="B1526" s="9"/>
      <c r="C1526" s="17"/>
      <c r="D1526" s="9"/>
      <c r="E1526" s="9"/>
      <c r="F1526" s="18"/>
      <c r="G1526" s="9"/>
      <c r="H1526" s="21"/>
      <c r="I1526" s="16"/>
    </row>
    <row r="1527" spans="1:9" x14ac:dyDescent="0.3">
      <c r="A1527" s="9"/>
      <c r="B1527" s="9"/>
      <c r="C1527" s="17"/>
      <c r="D1527" s="9"/>
      <c r="E1527" s="9"/>
      <c r="F1527" s="18"/>
      <c r="G1527" s="9"/>
      <c r="H1527" s="21"/>
      <c r="I1527" s="16"/>
    </row>
    <row r="1528" spans="1:9" x14ac:dyDescent="0.3">
      <c r="A1528" s="9"/>
      <c r="B1528" s="9"/>
      <c r="C1528" s="17"/>
      <c r="D1528" s="9"/>
      <c r="E1528" s="9"/>
      <c r="F1528" s="18"/>
      <c r="G1528" s="9"/>
      <c r="H1528" s="21"/>
      <c r="I1528" s="16"/>
    </row>
    <row r="1529" spans="1:9" x14ac:dyDescent="0.3">
      <c r="A1529" s="9"/>
      <c r="B1529" s="9"/>
      <c r="C1529" s="17"/>
      <c r="D1529" s="9"/>
      <c r="E1529" s="9"/>
      <c r="F1529" s="18"/>
      <c r="G1529" s="9"/>
      <c r="H1529" s="21"/>
      <c r="I1529" s="16"/>
    </row>
    <row r="1530" spans="1:9" x14ac:dyDescent="0.3">
      <c r="A1530" s="9"/>
      <c r="B1530" s="9"/>
      <c r="C1530" s="17"/>
      <c r="D1530" s="9"/>
      <c r="E1530" s="9"/>
      <c r="F1530" s="18"/>
      <c r="G1530" s="9"/>
      <c r="H1530" s="21"/>
      <c r="I1530" s="16"/>
    </row>
    <row r="1531" spans="1:9" x14ac:dyDescent="0.3">
      <c r="A1531" s="9"/>
      <c r="B1531" s="9"/>
      <c r="C1531" s="17"/>
      <c r="D1531" s="9"/>
      <c r="E1531" s="9"/>
      <c r="F1531" s="18"/>
      <c r="G1531" s="9"/>
      <c r="H1531" s="21"/>
      <c r="I1531" s="16"/>
    </row>
    <row r="1532" spans="1:9" x14ac:dyDescent="0.3">
      <c r="A1532" s="9"/>
      <c r="B1532" s="9"/>
      <c r="C1532" s="17"/>
      <c r="D1532" s="9"/>
      <c r="E1532" s="9"/>
      <c r="F1532" s="18"/>
      <c r="G1532" s="9"/>
      <c r="H1532" s="21"/>
      <c r="I1532" s="16"/>
    </row>
    <row r="1533" spans="1:9" x14ac:dyDescent="0.3">
      <c r="A1533" s="9"/>
      <c r="B1533" s="9"/>
      <c r="C1533" s="17"/>
      <c r="D1533" s="9"/>
      <c r="E1533" s="9"/>
      <c r="F1533" s="18"/>
      <c r="G1533" s="9"/>
      <c r="H1533" s="21"/>
      <c r="I1533" s="16"/>
    </row>
    <row r="1534" spans="1:9" x14ac:dyDescent="0.3">
      <c r="A1534" s="9"/>
      <c r="B1534" s="9"/>
      <c r="C1534" s="17"/>
      <c r="D1534" s="9"/>
      <c r="E1534" s="9"/>
      <c r="F1534" s="18"/>
      <c r="G1534" s="9"/>
      <c r="H1534" s="21"/>
      <c r="I1534" s="16"/>
    </row>
    <row r="1535" spans="1:9" x14ac:dyDescent="0.3">
      <c r="A1535" s="9"/>
      <c r="B1535" s="9"/>
      <c r="C1535" s="17"/>
      <c r="D1535" s="9"/>
      <c r="E1535" s="9"/>
      <c r="F1535" s="18"/>
      <c r="G1535" s="9"/>
      <c r="H1535" s="21"/>
      <c r="I1535" s="16"/>
    </row>
    <row r="1536" spans="1:9" x14ac:dyDescent="0.3">
      <c r="A1536" s="9"/>
      <c r="B1536" s="9"/>
      <c r="C1536" s="17"/>
      <c r="D1536" s="9"/>
      <c r="E1536" s="9"/>
      <c r="F1536" s="18"/>
      <c r="G1536" s="9"/>
      <c r="H1536" s="21"/>
      <c r="I1536" s="16"/>
    </row>
    <row r="1537" spans="1:9" x14ac:dyDescent="0.3">
      <c r="A1537" s="9"/>
      <c r="B1537" s="9"/>
      <c r="C1537" s="17"/>
      <c r="D1537" s="9"/>
      <c r="E1537" s="9"/>
      <c r="F1537" s="18"/>
      <c r="G1537" s="9"/>
      <c r="H1537" s="21"/>
      <c r="I1537" s="16"/>
    </row>
    <row r="1538" spans="1:9" x14ac:dyDescent="0.3">
      <c r="A1538" s="9"/>
      <c r="B1538" s="9"/>
      <c r="C1538" s="17"/>
      <c r="D1538" s="9"/>
      <c r="E1538" s="9"/>
      <c r="F1538" s="18"/>
      <c r="G1538" s="9"/>
      <c r="H1538" s="21"/>
      <c r="I1538" s="16"/>
    </row>
    <row r="1539" spans="1:9" x14ac:dyDescent="0.3">
      <c r="A1539" s="9"/>
      <c r="B1539" s="9"/>
      <c r="C1539" s="17"/>
      <c r="D1539" s="9"/>
      <c r="E1539" s="9"/>
      <c r="F1539" s="18"/>
      <c r="G1539" s="9"/>
      <c r="H1539" s="21"/>
      <c r="I1539" s="16"/>
    </row>
    <row r="1540" spans="1:9" x14ac:dyDescent="0.3">
      <c r="A1540" s="9"/>
      <c r="B1540" s="9"/>
      <c r="C1540" s="17"/>
      <c r="D1540" s="9"/>
      <c r="E1540" s="9"/>
      <c r="F1540" s="18"/>
      <c r="G1540" s="9"/>
      <c r="H1540" s="21"/>
      <c r="I1540" s="16"/>
    </row>
    <row r="1541" spans="1:9" x14ac:dyDescent="0.3">
      <c r="A1541" s="9"/>
      <c r="B1541" s="9"/>
      <c r="C1541" s="17"/>
      <c r="D1541" s="9"/>
      <c r="E1541" s="9"/>
      <c r="F1541" s="18"/>
      <c r="G1541" s="9"/>
      <c r="H1541" s="21"/>
      <c r="I1541" s="16"/>
    </row>
    <row r="1542" spans="1:9" x14ac:dyDescent="0.3">
      <c r="A1542" s="9"/>
      <c r="B1542" s="9"/>
      <c r="C1542" s="17"/>
      <c r="D1542" s="9"/>
      <c r="E1542" s="9"/>
      <c r="F1542" s="18"/>
      <c r="G1542" s="9"/>
      <c r="H1542" s="21"/>
      <c r="I1542" s="16"/>
    </row>
    <row r="1543" spans="1:9" x14ac:dyDescent="0.3">
      <c r="A1543" s="9"/>
      <c r="B1543" s="9"/>
      <c r="C1543" s="17"/>
      <c r="D1543" s="9"/>
      <c r="E1543" s="9"/>
      <c r="F1543" s="18"/>
      <c r="G1543" s="9"/>
      <c r="H1543" s="21"/>
      <c r="I1543" s="16"/>
    </row>
    <row r="1544" spans="1:9" x14ac:dyDescent="0.3">
      <c r="A1544" s="9"/>
      <c r="B1544" s="9"/>
      <c r="C1544" s="17"/>
      <c r="D1544" s="9"/>
      <c r="E1544" s="9"/>
      <c r="F1544" s="18"/>
      <c r="G1544" s="9"/>
      <c r="H1544" s="21"/>
      <c r="I1544" s="16"/>
    </row>
    <row r="1545" spans="1:9" x14ac:dyDescent="0.3">
      <c r="A1545" s="9"/>
      <c r="B1545" s="9"/>
      <c r="C1545" s="17"/>
      <c r="D1545" s="9"/>
      <c r="E1545" s="9"/>
      <c r="F1545" s="18"/>
      <c r="G1545" s="9"/>
      <c r="H1545" s="21"/>
      <c r="I1545" s="16"/>
    </row>
    <row r="1546" spans="1:9" x14ac:dyDescent="0.3">
      <c r="A1546" s="9"/>
      <c r="B1546" s="9"/>
      <c r="C1546" s="17"/>
      <c r="D1546" s="9"/>
      <c r="E1546" s="9"/>
      <c r="F1546" s="18"/>
      <c r="G1546" s="9"/>
      <c r="H1546" s="21"/>
      <c r="I1546" s="16"/>
    </row>
    <row r="1547" spans="1:9" x14ac:dyDescent="0.3">
      <c r="A1547" s="9"/>
      <c r="B1547" s="9"/>
      <c r="C1547" s="17"/>
      <c r="D1547" s="9"/>
      <c r="E1547" s="9"/>
      <c r="F1547" s="18"/>
      <c r="G1547" s="9"/>
      <c r="H1547" s="21"/>
      <c r="I1547" s="16"/>
    </row>
    <row r="1548" spans="1:9" x14ac:dyDescent="0.3">
      <c r="A1548" s="9"/>
      <c r="B1548" s="9"/>
      <c r="C1548" s="17"/>
      <c r="D1548" s="9"/>
      <c r="E1548" s="9"/>
      <c r="F1548" s="18"/>
      <c r="G1548" s="9"/>
      <c r="H1548" s="21"/>
      <c r="I1548" s="16"/>
    </row>
    <row r="1549" spans="1:9" x14ac:dyDescent="0.3">
      <c r="A1549" s="9"/>
      <c r="B1549" s="9"/>
      <c r="C1549" s="17"/>
      <c r="D1549" s="9"/>
      <c r="E1549" s="9"/>
      <c r="F1549" s="18"/>
      <c r="G1549" s="9"/>
      <c r="H1549" s="21"/>
      <c r="I1549" s="16"/>
    </row>
    <row r="1550" spans="1:9" x14ac:dyDescent="0.3">
      <c r="A1550" s="9"/>
      <c r="B1550" s="9"/>
      <c r="C1550" s="17"/>
      <c r="D1550" s="9"/>
      <c r="E1550" s="9"/>
      <c r="F1550" s="18"/>
      <c r="G1550" s="9"/>
      <c r="H1550" s="21"/>
      <c r="I1550" s="16"/>
    </row>
    <row r="1551" spans="1:9" x14ac:dyDescent="0.3">
      <c r="A1551" s="9"/>
      <c r="B1551" s="9"/>
      <c r="C1551" s="17"/>
      <c r="D1551" s="9"/>
      <c r="E1551" s="9"/>
      <c r="F1551" s="18"/>
      <c r="G1551" s="9"/>
      <c r="H1551" s="21"/>
      <c r="I1551" s="16"/>
    </row>
    <row r="1552" spans="1:9" x14ac:dyDescent="0.3">
      <c r="A1552" s="9"/>
      <c r="B1552" s="9"/>
      <c r="C1552" s="17"/>
      <c r="D1552" s="9"/>
      <c r="E1552" s="9"/>
      <c r="F1552" s="18"/>
      <c r="G1552" s="9"/>
      <c r="H1552" s="21"/>
      <c r="I1552" s="16"/>
    </row>
    <row r="1553" spans="1:9" x14ac:dyDescent="0.3">
      <c r="A1553" s="9"/>
      <c r="B1553" s="9"/>
      <c r="C1553" s="17"/>
      <c r="D1553" s="9"/>
      <c r="E1553" s="9"/>
      <c r="F1553" s="18"/>
      <c r="G1553" s="9"/>
      <c r="H1553" s="21"/>
      <c r="I1553" s="16"/>
    </row>
    <row r="1554" spans="1:9" x14ac:dyDescent="0.3">
      <c r="A1554" s="9"/>
      <c r="B1554" s="9"/>
      <c r="C1554" s="17"/>
      <c r="D1554" s="9"/>
      <c r="E1554" s="9"/>
      <c r="F1554" s="18"/>
      <c r="G1554" s="9"/>
      <c r="H1554" s="21"/>
      <c r="I1554" s="16"/>
    </row>
    <row r="1555" spans="1:9" x14ac:dyDescent="0.3">
      <c r="A1555" s="9"/>
      <c r="B1555" s="9"/>
      <c r="C1555" s="17"/>
      <c r="D1555" s="9"/>
      <c r="E1555" s="9"/>
      <c r="F1555" s="18"/>
      <c r="G1555" s="9"/>
      <c r="H1555" s="21"/>
      <c r="I1555" s="16"/>
    </row>
    <row r="1556" spans="1:9" x14ac:dyDescent="0.3">
      <c r="A1556" s="9"/>
      <c r="B1556" s="9"/>
      <c r="C1556" s="17"/>
      <c r="D1556" s="9"/>
      <c r="E1556" s="9"/>
      <c r="F1556" s="18"/>
      <c r="G1556" s="9"/>
      <c r="H1556" s="21"/>
      <c r="I1556" s="16"/>
    </row>
    <row r="1557" spans="1:9" x14ac:dyDescent="0.3">
      <c r="A1557" s="9"/>
      <c r="B1557" s="9"/>
      <c r="C1557" s="17"/>
      <c r="D1557" s="9"/>
      <c r="E1557" s="9"/>
      <c r="F1557" s="18"/>
      <c r="G1557" s="9"/>
      <c r="H1557" s="21"/>
      <c r="I1557" s="16"/>
    </row>
    <row r="1558" spans="1:9" x14ac:dyDescent="0.3">
      <c r="A1558" s="9"/>
      <c r="B1558" s="9"/>
      <c r="C1558" s="17"/>
      <c r="D1558" s="9"/>
      <c r="E1558" s="9"/>
      <c r="F1558" s="18"/>
      <c r="G1558" s="9"/>
      <c r="H1558" s="21"/>
      <c r="I1558" s="16"/>
    </row>
    <row r="1559" spans="1:9" x14ac:dyDescent="0.3">
      <c r="A1559" s="9"/>
      <c r="B1559" s="9"/>
      <c r="C1559" s="17"/>
      <c r="D1559" s="9"/>
      <c r="E1559" s="9"/>
      <c r="F1559" s="18"/>
      <c r="G1559" s="9"/>
      <c r="H1559" s="21"/>
      <c r="I1559" s="16"/>
    </row>
    <row r="1560" spans="1:9" x14ac:dyDescent="0.3">
      <c r="A1560" s="9"/>
      <c r="B1560" s="9"/>
      <c r="C1560" s="17"/>
      <c r="D1560" s="9"/>
      <c r="E1560" s="9"/>
      <c r="F1560" s="18"/>
      <c r="G1560" s="9"/>
      <c r="H1560" s="21"/>
      <c r="I1560" s="16"/>
    </row>
    <row r="1561" spans="1:9" x14ac:dyDescent="0.3">
      <c r="A1561" s="9"/>
      <c r="B1561" s="9"/>
      <c r="C1561" s="17"/>
      <c r="D1561" s="9"/>
      <c r="E1561" s="9"/>
      <c r="F1561" s="18"/>
      <c r="G1561" s="9"/>
      <c r="H1561" s="21"/>
      <c r="I1561" s="16"/>
    </row>
    <row r="1562" spans="1:9" x14ac:dyDescent="0.3">
      <c r="A1562" s="9"/>
      <c r="B1562" s="9"/>
      <c r="C1562" s="17"/>
      <c r="D1562" s="9"/>
      <c r="E1562" s="9"/>
      <c r="F1562" s="18"/>
      <c r="G1562" s="9"/>
      <c r="H1562" s="21"/>
      <c r="I1562" s="16"/>
    </row>
    <row r="1563" spans="1:9" x14ac:dyDescent="0.3">
      <c r="A1563" s="9"/>
      <c r="B1563" s="9"/>
      <c r="C1563" s="17"/>
      <c r="D1563" s="9"/>
      <c r="E1563" s="9"/>
      <c r="F1563" s="18"/>
      <c r="G1563" s="9"/>
      <c r="H1563" s="21"/>
      <c r="I1563" s="16"/>
    </row>
    <row r="1564" spans="1:9" x14ac:dyDescent="0.3">
      <c r="A1564" s="9"/>
      <c r="B1564" s="9"/>
      <c r="C1564" s="17"/>
      <c r="D1564" s="9"/>
      <c r="E1564" s="9"/>
      <c r="F1564" s="18"/>
      <c r="G1564" s="9"/>
      <c r="H1564" s="21"/>
      <c r="I1564" s="16"/>
    </row>
    <row r="1565" spans="1:9" x14ac:dyDescent="0.3">
      <c r="A1565" s="9"/>
      <c r="B1565" s="9"/>
      <c r="C1565" s="17"/>
      <c r="D1565" s="9"/>
      <c r="E1565" s="9"/>
      <c r="F1565" s="18"/>
      <c r="G1565" s="9"/>
      <c r="H1565" s="21"/>
      <c r="I1565" s="16"/>
    </row>
    <row r="1566" spans="1:9" x14ac:dyDescent="0.3">
      <c r="A1566" s="9"/>
      <c r="B1566" s="9"/>
      <c r="C1566" s="17"/>
      <c r="D1566" s="9"/>
      <c r="E1566" s="9"/>
      <c r="F1566" s="18"/>
      <c r="G1566" s="9"/>
      <c r="H1566" s="21"/>
      <c r="I1566" s="16"/>
    </row>
    <row r="1567" spans="1:9" x14ac:dyDescent="0.3">
      <c r="A1567" s="9"/>
      <c r="B1567" s="9"/>
      <c r="C1567" s="17"/>
      <c r="D1567" s="9"/>
      <c r="E1567" s="9"/>
      <c r="F1567" s="18"/>
      <c r="G1567" s="9"/>
      <c r="H1567" s="21"/>
      <c r="I1567" s="16"/>
    </row>
    <row r="1568" spans="1:9" x14ac:dyDescent="0.3">
      <c r="A1568" s="9"/>
      <c r="B1568" s="9"/>
      <c r="C1568" s="17"/>
      <c r="D1568" s="9"/>
      <c r="E1568" s="9"/>
      <c r="F1568" s="18"/>
      <c r="G1568" s="9"/>
      <c r="H1568" s="21"/>
      <c r="I1568" s="16"/>
    </row>
    <row r="1569" spans="1:9" x14ac:dyDescent="0.3">
      <c r="A1569" s="9"/>
      <c r="B1569" s="9"/>
      <c r="C1569" s="17"/>
      <c r="D1569" s="9"/>
      <c r="E1569" s="9"/>
      <c r="F1569" s="18"/>
      <c r="G1569" s="9"/>
      <c r="H1569" s="21"/>
      <c r="I1569" s="16"/>
    </row>
    <row r="1570" spans="1:9" x14ac:dyDescent="0.3">
      <c r="A1570" s="9"/>
      <c r="B1570" s="9"/>
      <c r="C1570" s="17"/>
      <c r="D1570" s="9"/>
      <c r="E1570" s="9"/>
      <c r="F1570" s="18"/>
      <c r="G1570" s="9"/>
      <c r="H1570" s="21"/>
      <c r="I1570" s="16"/>
    </row>
    <row r="1571" spans="1:9" x14ac:dyDescent="0.3">
      <c r="A1571" s="9"/>
      <c r="B1571" s="9"/>
      <c r="C1571" s="17"/>
      <c r="D1571" s="9"/>
      <c r="E1571" s="9"/>
      <c r="F1571" s="18"/>
      <c r="G1571" s="9"/>
      <c r="H1571" s="21"/>
      <c r="I1571" s="16"/>
    </row>
    <row r="1572" spans="1:9" x14ac:dyDescent="0.3">
      <c r="A1572" s="9"/>
      <c r="B1572" s="9"/>
      <c r="C1572" s="17"/>
      <c r="D1572" s="9"/>
      <c r="E1572" s="9"/>
      <c r="F1572" s="18"/>
      <c r="G1572" s="9"/>
      <c r="H1572" s="21"/>
      <c r="I1572" s="16"/>
    </row>
    <row r="1573" spans="1:9" x14ac:dyDescent="0.3">
      <c r="A1573" s="9"/>
      <c r="B1573" s="9"/>
      <c r="C1573" s="17"/>
      <c r="D1573" s="9"/>
      <c r="E1573" s="9"/>
      <c r="F1573" s="18"/>
      <c r="G1573" s="9"/>
      <c r="H1573" s="21"/>
      <c r="I1573" s="16"/>
    </row>
    <row r="1574" spans="1:9" x14ac:dyDescent="0.3">
      <c r="A1574" s="9"/>
      <c r="B1574" s="9"/>
      <c r="C1574" s="17"/>
      <c r="D1574" s="9"/>
      <c r="E1574" s="9"/>
      <c r="F1574" s="18"/>
      <c r="G1574" s="9"/>
      <c r="H1574" s="21"/>
      <c r="I1574" s="16"/>
    </row>
    <row r="1575" spans="1:9" x14ac:dyDescent="0.3">
      <c r="A1575" s="9"/>
      <c r="B1575" s="9"/>
      <c r="C1575" s="17"/>
      <c r="D1575" s="9"/>
      <c r="E1575" s="9"/>
      <c r="F1575" s="18"/>
      <c r="G1575" s="9"/>
      <c r="H1575" s="21"/>
      <c r="I1575" s="16"/>
    </row>
    <row r="1576" spans="1:9" x14ac:dyDescent="0.3">
      <c r="A1576" s="9"/>
      <c r="B1576" s="9"/>
      <c r="C1576" s="17"/>
      <c r="D1576" s="9"/>
      <c r="E1576" s="9"/>
      <c r="F1576" s="18"/>
      <c r="G1576" s="9"/>
      <c r="H1576" s="21"/>
      <c r="I1576" s="16"/>
    </row>
    <row r="1577" spans="1:9" x14ac:dyDescent="0.3">
      <c r="A1577" s="9"/>
      <c r="B1577" s="9"/>
      <c r="C1577" s="17"/>
      <c r="D1577" s="9"/>
      <c r="E1577" s="9"/>
      <c r="F1577" s="18"/>
      <c r="G1577" s="9"/>
      <c r="H1577" s="21"/>
      <c r="I1577" s="16"/>
    </row>
    <row r="1578" spans="1:9" x14ac:dyDescent="0.3">
      <c r="A1578" s="9"/>
      <c r="B1578" s="9"/>
      <c r="C1578" s="17"/>
      <c r="D1578" s="9"/>
      <c r="E1578" s="9"/>
      <c r="F1578" s="18"/>
      <c r="G1578" s="9"/>
      <c r="H1578" s="21"/>
      <c r="I1578" s="16"/>
    </row>
    <row r="1579" spans="1:9" x14ac:dyDescent="0.3">
      <c r="A1579" s="9"/>
      <c r="B1579" s="9"/>
      <c r="C1579" s="17"/>
      <c r="D1579" s="9"/>
      <c r="E1579" s="9"/>
      <c r="F1579" s="18"/>
      <c r="G1579" s="9"/>
      <c r="H1579" s="21"/>
      <c r="I1579" s="16"/>
    </row>
    <row r="1580" spans="1:9" x14ac:dyDescent="0.3">
      <c r="A1580" s="9"/>
      <c r="B1580" s="9"/>
      <c r="C1580" s="17"/>
      <c r="D1580" s="9"/>
      <c r="E1580" s="9"/>
      <c r="F1580" s="18"/>
      <c r="G1580" s="9"/>
      <c r="H1580" s="21"/>
      <c r="I1580" s="16"/>
    </row>
    <row r="1581" spans="1:9" x14ac:dyDescent="0.3">
      <c r="A1581" s="9"/>
      <c r="B1581" s="9"/>
      <c r="C1581" s="17"/>
      <c r="D1581" s="9"/>
      <c r="E1581" s="9"/>
      <c r="F1581" s="18"/>
      <c r="G1581" s="9"/>
      <c r="H1581" s="21"/>
      <c r="I1581" s="16"/>
    </row>
    <row r="1582" spans="1:9" x14ac:dyDescent="0.3">
      <c r="A1582" s="9"/>
      <c r="B1582" s="9"/>
      <c r="C1582" s="17"/>
      <c r="D1582" s="9"/>
      <c r="E1582" s="9"/>
      <c r="F1582" s="18"/>
      <c r="G1582" s="9"/>
      <c r="H1582" s="21"/>
      <c r="I1582" s="16"/>
    </row>
    <row r="1583" spans="1:9" x14ac:dyDescent="0.3">
      <c r="A1583" s="9"/>
      <c r="B1583" s="9"/>
      <c r="C1583" s="17"/>
      <c r="D1583" s="9"/>
      <c r="E1583" s="9"/>
      <c r="F1583" s="18"/>
      <c r="G1583" s="9"/>
      <c r="H1583" s="21"/>
      <c r="I1583" s="16"/>
    </row>
    <row r="1584" spans="1:9" x14ac:dyDescent="0.3">
      <c r="A1584" s="9"/>
      <c r="B1584" s="9"/>
      <c r="C1584" s="17"/>
      <c r="D1584" s="9"/>
      <c r="E1584" s="9"/>
      <c r="F1584" s="18"/>
      <c r="G1584" s="9"/>
      <c r="H1584" s="21"/>
      <c r="I1584" s="16"/>
    </row>
    <row r="1585" spans="1:9" x14ac:dyDescent="0.3">
      <c r="A1585" s="9"/>
      <c r="B1585" s="9"/>
      <c r="C1585" s="17"/>
      <c r="D1585" s="9"/>
      <c r="E1585" s="9"/>
      <c r="F1585" s="18"/>
      <c r="G1585" s="9"/>
      <c r="H1585" s="21"/>
      <c r="I1585" s="16"/>
    </row>
    <row r="1586" spans="1:9" x14ac:dyDescent="0.3">
      <c r="A1586" s="9"/>
      <c r="B1586" s="9"/>
      <c r="C1586" s="17"/>
      <c r="D1586" s="9"/>
      <c r="E1586" s="9"/>
      <c r="F1586" s="18"/>
      <c r="G1586" s="9"/>
      <c r="H1586" s="21"/>
      <c r="I1586" s="16"/>
    </row>
    <row r="1587" spans="1:9" x14ac:dyDescent="0.3">
      <c r="A1587" s="9"/>
      <c r="B1587" s="9"/>
      <c r="C1587" s="17"/>
      <c r="D1587" s="9"/>
      <c r="E1587" s="9"/>
      <c r="F1587" s="18"/>
      <c r="G1587" s="9"/>
      <c r="H1587" s="21"/>
      <c r="I1587" s="16"/>
    </row>
    <row r="1588" spans="1:9" x14ac:dyDescent="0.3">
      <c r="A1588" s="9"/>
      <c r="B1588" s="9"/>
      <c r="C1588" s="17"/>
      <c r="D1588" s="9"/>
      <c r="E1588" s="9"/>
      <c r="F1588" s="18"/>
      <c r="G1588" s="9"/>
      <c r="H1588" s="21"/>
      <c r="I1588" s="16"/>
    </row>
    <row r="1589" spans="1:9" x14ac:dyDescent="0.3">
      <c r="A1589" s="9"/>
      <c r="B1589" s="9"/>
      <c r="C1589" s="17"/>
      <c r="D1589" s="9"/>
      <c r="E1589" s="9"/>
      <c r="F1589" s="18"/>
      <c r="G1589" s="9"/>
      <c r="H1589" s="21"/>
      <c r="I1589" s="16"/>
    </row>
    <row r="1590" spans="1:9" x14ac:dyDescent="0.3">
      <c r="A1590" s="9"/>
      <c r="B1590" s="9"/>
      <c r="C1590" s="17"/>
      <c r="D1590" s="9"/>
      <c r="E1590" s="9"/>
      <c r="F1590" s="18"/>
      <c r="G1590" s="9"/>
      <c r="H1590" s="21"/>
      <c r="I1590" s="16"/>
    </row>
    <row r="1591" spans="1:9" x14ac:dyDescent="0.3">
      <c r="A1591" s="9"/>
      <c r="B1591" s="9"/>
      <c r="C1591" s="17"/>
      <c r="D1591" s="9"/>
      <c r="E1591" s="9"/>
      <c r="F1591" s="18"/>
      <c r="G1591" s="9"/>
      <c r="H1591" s="21"/>
      <c r="I1591" s="16"/>
    </row>
    <row r="1592" spans="1:9" x14ac:dyDescent="0.3">
      <c r="A1592" s="9"/>
      <c r="B1592" s="9"/>
      <c r="C1592" s="17"/>
      <c r="D1592" s="9"/>
      <c r="E1592" s="9"/>
      <c r="F1592" s="18"/>
      <c r="G1592" s="9"/>
      <c r="H1592" s="21"/>
      <c r="I1592" s="16"/>
    </row>
    <row r="1593" spans="1:9" x14ac:dyDescent="0.3">
      <c r="A1593" s="9"/>
      <c r="B1593" s="9"/>
      <c r="C1593" s="17"/>
      <c r="D1593" s="9"/>
      <c r="E1593" s="9"/>
      <c r="F1593" s="18"/>
      <c r="G1593" s="9"/>
      <c r="H1593" s="21"/>
      <c r="I1593" s="16"/>
    </row>
    <row r="1594" spans="1:9" x14ac:dyDescent="0.3">
      <c r="A1594" s="9"/>
      <c r="B1594" s="9"/>
      <c r="C1594" s="17"/>
      <c r="D1594" s="9"/>
      <c r="E1594" s="9"/>
      <c r="F1594" s="18"/>
      <c r="G1594" s="9"/>
      <c r="H1594" s="21"/>
      <c r="I1594" s="16"/>
    </row>
    <row r="1595" spans="1:9" x14ac:dyDescent="0.3">
      <c r="A1595" s="9"/>
      <c r="B1595" s="9"/>
      <c r="C1595" s="17"/>
      <c r="D1595" s="9"/>
      <c r="E1595" s="9"/>
      <c r="F1595" s="18"/>
      <c r="G1595" s="9"/>
      <c r="H1595" s="21"/>
      <c r="I1595" s="16"/>
    </row>
    <row r="1596" spans="1:9" x14ac:dyDescent="0.3">
      <c r="A1596" s="9"/>
      <c r="B1596" s="9"/>
      <c r="C1596" s="17"/>
      <c r="D1596" s="9"/>
      <c r="E1596" s="9"/>
      <c r="F1596" s="18"/>
      <c r="G1596" s="9"/>
      <c r="H1596" s="21"/>
      <c r="I1596" s="16"/>
    </row>
    <row r="1597" spans="1:9" x14ac:dyDescent="0.3">
      <c r="A1597" s="9"/>
      <c r="B1597" s="9"/>
      <c r="C1597" s="17"/>
      <c r="D1597" s="9"/>
      <c r="E1597" s="9"/>
      <c r="F1597" s="18"/>
      <c r="G1597" s="9"/>
      <c r="H1597" s="21"/>
      <c r="I1597" s="16"/>
    </row>
    <row r="1598" spans="1:9" x14ac:dyDescent="0.3">
      <c r="A1598" s="9"/>
      <c r="B1598" s="9"/>
      <c r="C1598" s="17"/>
      <c r="D1598" s="9"/>
      <c r="E1598" s="9"/>
      <c r="F1598" s="18"/>
      <c r="G1598" s="9"/>
      <c r="H1598" s="21"/>
      <c r="I1598" s="16"/>
    </row>
    <row r="1599" spans="1:9" x14ac:dyDescent="0.3">
      <c r="A1599" s="9"/>
      <c r="B1599" s="9"/>
      <c r="C1599" s="17"/>
      <c r="D1599" s="9"/>
      <c r="E1599" s="9"/>
      <c r="F1599" s="18"/>
      <c r="G1599" s="9"/>
      <c r="H1599" s="21"/>
      <c r="I1599" s="16"/>
    </row>
    <row r="1600" spans="1:9" x14ac:dyDescent="0.3">
      <c r="A1600" s="9"/>
      <c r="B1600" s="9"/>
      <c r="C1600" s="17"/>
      <c r="D1600" s="9"/>
      <c r="E1600" s="9"/>
      <c r="F1600" s="18"/>
      <c r="G1600" s="9"/>
      <c r="H1600" s="21"/>
      <c r="I1600" s="16"/>
    </row>
    <row r="1601" spans="1:9" x14ac:dyDescent="0.3">
      <c r="A1601" s="9"/>
      <c r="B1601" s="9"/>
      <c r="C1601" s="17"/>
      <c r="D1601" s="9"/>
      <c r="E1601" s="9"/>
      <c r="F1601" s="18"/>
      <c r="G1601" s="9"/>
      <c r="H1601" s="21"/>
      <c r="I1601" s="16"/>
    </row>
    <row r="1602" spans="1:9" x14ac:dyDescent="0.3">
      <c r="A1602" s="9"/>
      <c r="B1602" s="9"/>
      <c r="C1602" s="17"/>
      <c r="D1602" s="9"/>
      <c r="E1602" s="9"/>
      <c r="F1602" s="18"/>
      <c r="G1602" s="9"/>
      <c r="H1602" s="21"/>
      <c r="I1602" s="16"/>
    </row>
    <row r="1603" spans="1:9" x14ac:dyDescent="0.3">
      <c r="A1603" s="9"/>
      <c r="B1603" s="9"/>
      <c r="C1603" s="17"/>
      <c r="D1603" s="9"/>
      <c r="E1603" s="9"/>
      <c r="F1603" s="18"/>
      <c r="G1603" s="9"/>
      <c r="H1603" s="21"/>
      <c r="I1603" s="16"/>
    </row>
    <row r="1604" spans="1:9" x14ac:dyDescent="0.3">
      <c r="A1604" s="9"/>
      <c r="B1604" s="9"/>
      <c r="C1604" s="17"/>
      <c r="D1604" s="9"/>
      <c r="E1604" s="9"/>
      <c r="F1604" s="18"/>
      <c r="G1604" s="9"/>
      <c r="H1604" s="21"/>
      <c r="I1604" s="16"/>
    </row>
    <row r="1605" spans="1:9" x14ac:dyDescent="0.3">
      <c r="A1605" s="9"/>
      <c r="B1605" s="9"/>
      <c r="C1605" s="17"/>
      <c r="D1605" s="9"/>
      <c r="E1605" s="9"/>
      <c r="F1605" s="18"/>
      <c r="G1605" s="9"/>
      <c r="H1605" s="21"/>
      <c r="I1605" s="16"/>
    </row>
    <row r="1606" spans="1:9" x14ac:dyDescent="0.3">
      <c r="A1606" s="9"/>
      <c r="B1606" s="9"/>
      <c r="C1606" s="17"/>
      <c r="D1606" s="9"/>
      <c r="E1606" s="9"/>
      <c r="F1606" s="18"/>
      <c r="G1606" s="9"/>
      <c r="H1606" s="21"/>
      <c r="I1606" s="16"/>
    </row>
    <row r="1607" spans="1:9" x14ac:dyDescent="0.3">
      <c r="A1607" s="9"/>
      <c r="B1607" s="9"/>
      <c r="C1607" s="17"/>
      <c r="D1607" s="9"/>
      <c r="E1607" s="9"/>
      <c r="F1607" s="18"/>
      <c r="G1607" s="9"/>
      <c r="H1607" s="21"/>
      <c r="I1607" s="16"/>
    </row>
    <row r="1608" spans="1:9" x14ac:dyDescent="0.3">
      <c r="A1608" s="9"/>
      <c r="B1608" s="9"/>
      <c r="C1608" s="17"/>
      <c r="D1608" s="9"/>
      <c r="E1608" s="9"/>
      <c r="F1608" s="18"/>
      <c r="G1608" s="9"/>
      <c r="H1608" s="21"/>
      <c r="I1608" s="16"/>
    </row>
    <row r="1609" spans="1:9" x14ac:dyDescent="0.3">
      <c r="A1609" s="9"/>
      <c r="B1609" s="9"/>
      <c r="C1609" s="17"/>
      <c r="D1609" s="9"/>
      <c r="E1609" s="9"/>
      <c r="F1609" s="18"/>
      <c r="G1609" s="9"/>
      <c r="H1609" s="21"/>
      <c r="I1609" s="16"/>
    </row>
    <row r="1610" spans="1:9" x14ac:dyDescent="0.3">
      <c r="A1610" s="9"/>
      <c r="B1610" s="9"/>
      <c r="C1610" s="17"/>
      <c r="D1610" s="9"/>
      <c r="E1610" s="9"/>
      <c r="F1610" s="18"/>
      <c r="G1610" s="9"/>
      <c r="H1610" s="21"/>
      <c r="I1610" s="16"/>
    </row>
    <row r="1611" spans="1:9" x14ac:dyDescent="0.3">
      <c r="A1611" s="9"/>
      <c r="B1611" s="9"/>
      <c r="C1611" s="17"/>
      <c r="D1611" s="9"/>
      <c r="E1611" s="9"/>
      <c r="F1611" s="18"/>
      <c r="G1611" s="9"/>
      <c r="H1611" s="21"/>
      <c r="I1611" s="16"/>
    </row>
    <row r="1612" spans="1:9" x14ac:dyDescent="0.3">
      <c r="A1612" s="9"/>
      <c r="B1612" s="9"/>
      <c r="C1612" s="17"/>
      <c r="D1612" s="9"/>
      <c r="E1612" s="9"/>
      <c r="F1612" s="18"/>
      <c r="G1612" s="9"/>
      <c r="H1612" s="21"/>
      <c r="I1612" s="16"/>
    </row>
    <row r="1613" spans="1:9" x14ac:dyDescent="0.3">
      <c r="A1613" s="9"/>
      <c r="B1613" s="9"/>
      <c r="C1613" s="17"/>
      <c r="D1613" s="9"/>
      <c r="E1613" s="9"/>
      <c r="F1613" s="18"/>
      <c r="G1613" s="9"/>
      <c r="H1613" s="21"/>
      <c r="I1613" s="16"/>
    </row>
    <row r="1614" spans="1:9" x14ac:dyDescent="0.3">
      <c r="A1614" s="9"/>
      <c r="B1614" s="9"/>
      <c r="C1614" s="17"/>
      <c r="D1614" s="9"/>
      <c r="E1614" s="9"/>
      <c r="F1614" s="18"/>
      <c r="G1614" s="9"/>
      <c r="H1614" s="21"/>
      <c r="I1614" s="16"/>
    </row>
    <row r="1615" spans="1:9" x14ac:dyDescent="0.3">
      <c r="A1615" s="9"/>
      <c r="B1615" s="9"/>
      <c r="C1615" s="17"/>
      <c r="D1615" s="9"/>
      <c r="E1615" s="9"/>
      <c r="F1615" s="18"/>
      <c r="G1615" s="9"/>
      <c r="H1615" s="21"/>
      <c r="I1615" s="16"/>
    </row>
    <row r="1616" spans="1:9" x14ac:dyDescent="0.3">
      <c r="A1616" s="9"/>
      <c r="B1616" s="9"/>
      <c r="C1616" s="17"/>
      <c r="D1616" s="9"/>
      <c r="E1616" s="9"/>
      <c r="F1616" s="18"/>
      <c r="G1616" s="9"/>
      <c r="H1616" s="21"/>
      <c r="I1616" s="16"/>
    </row>
    <row r="1617" spans="1:9" x14ac:dyDescent="0.3">
      <c r="A1617" s="9"/>
      <c r="B1617" s="9"/>
      <c r="C1617" s="17"/>
      <c r="D1617" s="9"/>
      <c r="E1617" s="9"/>
      <c r="F1617" s="18"/>
      <c r="G1617" s="9"/>
      <c r="H1617" s="21"/>
      <c r="I1617" s="16"/>
    </row>
    <row r="1618" spans="1:9" x14ac:dyDescent="0.3">
      <c r="A1618" s="9"/>
      <c r="B1618" s="9"/>
      <c r="C1618" s="17"/>
      <c r="D1618" s="9"/>
      <c r="E1618" s="9"/>
      <c r="F1618" s="18"/>
      <c r="G1618" s="9"/>
      <c r="H1618" s="21"/>
      <c r="I1618" s="16"/>
    </row>
    <row r="1619" spans="1:9" x14ac:dyDescent="0.3">
      <c r="A1619" s="9"/>
      <c r="B1619" s="9"/>
      <c r="C1619" s="17"/>
      <c r="D1619" s="9"/>
      <c r="E1619" s="9"/>
      <c r="F1619" s="18"/>
      <c r="G1619" s="9"/>
      <c r="H1619" s="21"/>
      <c r="I1619" s="16"/>
    </row>
    <row r="1620" spans="1:9" x14ac:dyDescent="0.3">
      <c r="A1620" s="9"/>
      <c r="B1620" s="9"/>
      <c r="C1620" s="17"/>
      <c r="D1620" s="9"/>
      <c r="E1620" s="9"/>
      <c r="F1620" s="18"/>
      <c r="G1620" s="9"/>
      <c r="H1620" s="21"/>
      <c r="I1620" s="16"/>
    </row>
    <row r="1621" spans="1:9" x14ac:dyDescent="0.3">
      <c r="A1621" s="9"/>
      <c r="B1621" s="9"/>
      <c r="C1621" s="17"/>
      <c r="D1621" s="9"/>
      <c r="E1621" s="9"/>
      <c r="F1621" s="18"/>
      <c r="G1621" s="9"/>
      <c r="H1621" s="21"/>
      <c r="I1621" s="16"/>
    </row>
    <row r="1622" spans="1:9" x14ac:dyDescent="0.3">
      <c r="A1622" s="9"/>
      <c r="B1622" s="9"/>
      <c r="C1622" s="17"/>
      <c r="D1622" s="9"/>
      <c r="E1622" s="9"/>
      <c r="F1622" s="18"/>
      <c r="G1622" s="9"/>
      <c r="H1622" s="21"/>
      <c r="I1622" s="16"/>
    </row>
    <row r="1623" spans="1:9" x14ac:dyDescent="0.3">
      <c r="A1623" s="9"/>
      <c r="B1623" s="9"/>
      <c r="C1623" s="17"/>
      <c r="D1623" s="9"/>
      <c r="E1623" s="9"/>
      <c r="F1623" s="18"/>
      <c r="G1623" s="9"/>
      <c r="H1623" s="21"/>
      <c r="I1623" s="16"/>
    </row>
    <row r="1624" spans="1:9" x14ac:dyDescent="0.3">
      <c r="A1624" s="9"/>
      <c r="B1624" s="9"/>
      <c r="C1624" s="17"/>
      <c r="D1624" s="9"/>
      <c r="E1624" s="9"/>
      <c r="F1624" s="18"/>
      <c r="G1624" s="9"/>
      <c r="H1624" s="21"/>
      <c r="I1624" s="16"/>
    </row>
    <row r="1625" spans="1:9" x14ac:dyDescent="0.3">
      <c r="A1625" s="9"/>
      <c r="B1625" s="9"/>
      <c r="C1625" s="17"/>
      <c r="D1625" s="9"/>
      <c r="E1625" s="9"/>
      <c r="F1625" s="18"/>
      <c r="G1625" s="9"/>
      <c r="H1625" s="21"/>
      <c r="I1625" s="16"/>
    </row>
    <row r="1626" spans="1:9" x14ac:dyDescent="0.3">
      <c r="A1626" s="9"/>
      <c r="B1626" s="9"/>
      <c r="C1626" s="17"/>
      <c r="D1626" s="9"/>
      <c r="E1626" s="9"/>
      <c r="F1626" s="18"/>
      <c r="G1626" s="9"/>
      <c r="H1626" s="21"/>
      <c r="I1626" s="16"/>
    </row>
    <row r="1627" spans="1:9" x14ac:dyDescent="0.3">
      <c r="A1627" s="9"/>
      <c r="B1627" s="9"/>
      <c r="C1627" s="17"/>
      <c r="D1627" s="9"/>
      <c r="E1627" s="9"/>
      <c r="F1627" s="18"/>
      <c r="G1627" s="9"/>
      <c r="H1627" s="21"/>
      <c r="I1627" s="16"/>
    </row>
    <row r="1628" spans="1:9" x14ac:dyDescent="0.3">
      <c r="A1628" s="9"/>
      <c r="B1628" s="9"/>
      <c r="C1628" s="17"/>
      <c r="D1628" s="9"/>
      <c r="E1628" s="9"/>
      <c r="F1628" s="18"/>
      <c r="G1628" s="9"/>
      <c r="H1628" s="21"/>
      <c r="I1628" s="16"/>
    </row>
    <row r="1629" spans="1:9" x14ac:dyDescent="0.3">
      <c r="A1629" s="9"/>
      <c r="B1629" s="9"/>
      <c r="C1629" s="17"/>
      <c r="D1629" s="9"/>
      <c r="E1629" s="9"/>
      <c r="F1629" s="18"/>
      <c r="G1629" s="9"/>
      <c r="H1629" s="21"/>
      <c r="I1629" s="16"/>
    </row>
    <row r="1630" spans="1:9" x14ac:dyDescent="0.3">
      <c r="A1630" s="9"/>
      <c r="B1630" s="9"/>
      <c r="C1630" s="17"/>
      <c r="D1630" s="9"/>
      <c r="E1630" s="9"/>
      <c r="F1630" s="18"/>
      <c r="G1630" s="9"/>
      <c r="H1630" s="21"/>
      <c r="I1630" s="16"/>
    </row>
    <row r="1631" spans="1:9" x14ac:dyDescent="0.3">
      <c r="A1631" s="9"/>
      <c r="B1631" s="9"/>
      <c r="C1631" s="17"/>
      <c r="D1631" s="9"/>
      <c r="E1631" s="9"/>
      <c r="F1631" s="18"/>
      <c r="G1631" s="9"/>
      <c r="H1631" s="21"/>
      <c r="I1631" s="16"/>
    </row>
    <row r="1632" spans="1:9" x14ac:dyDescent="0.3">
      <c r="A1632" s="9"/>
      <c r="B1632" s="9"/>
      <c r="C1632" s="17"/>
      <c r="D1632" s="9"/>
      <c r="E1632" s="9"/>
      <c r="F1632" s="18"/>
      <c r="G1632" s="9"/>
      <c r="H1632" s="21"/>
      <c r="I1632" s="16"/>
    </row>
    <row r="1633" spans="1:9" x14ac:dyDescent="0.3">
      <c r="A1633" s="9"/>
      <c r="B1633" s="9"/>
      <c r="C1633" s="17"/>
      <c r="D1633" s="9"/>
      <c r="E1633" s="9"/>
      <c r="F1633" s="18"/>
      <c r="G1633" s="9"/>
      <c r="H1633" s="21"/>
      <c r="I1633" s="16"/>
    </row>
    <row r="1634" spans="1:9" x14ac:dyDescent="0.3">
      <c r="A1634" s="9"/>
      <c r="B1634" s="9"/>
      <c r="C1634" s="17"/>
      <c r="D1634" s="9"/>
      <c r="E1634" s="9"/>
      <c r="F1634" s="18"/>
      <c r="G1634" s="9"/>
      <c r="H1634" s="21"/>
      <c r="I1634" s="16"/>
    </row>
    <row r="1635" spans="1:9" x14ac:dyDescent="0.3">
      <c r="A1635" s="9"/>
      <c r="B1635" s="9"/>
      <c r="C1635" s="17"/>
      <c r="D1635" s="9"/>
      <c r="E1635" s="9"/>
      <c r="F1635" s="18"/>
      <c r="G1635" s="9"/>
      <c r="H1635" s="21"/>
      <c r="I1635" s="16"/>
    </row>
    <row r="1636" spans="1:9" x14ac:dyDescent="0.3">
      <c r="A1636" s="9"/>
      <c r="B1636" s="9"/>
      <c r="C1636" s="17"/>
      <c r="D1636" s="9"/>
      <c r="E1636" s="9"/>
      <c r="F1636" s="18"/>
      <c r="G1636" s="9"/>
      <c r="H1636" s="21"/>
      <c r="I1636" s="16"/>
    </row>
    <row r="1637" spans="1:9" x14ac:dyDescent="0.3">
      <c r="A1637" s="9"/>
      <c r="B1637" s="9"/>
      <c r="C1637" s="17"/>
      <c r="D1637" s="9"/>
      <c r="E1637" s="9"/>
      <c r="F1637" s="18"/>
      <c r="G1637" s="9"/>
      <c r="H1637" s="21"/>
      <c r="I1637" s="16"/>
    </row>
    <row r="1638" spans="1:9" x14ac:dyDescent="0.3">
      <c r="A1638" s="9"/>
      <c r="B1638" s="9"/>
      <c r="C1638" s="17"/>
      <c r="D1638" s="9"/>
      <c r="E1638" s="9"/>
      <c r="F1638" s="18"/>
      <c r="G1638" s="9"/>
      <c r="H1638" s="21"/>
      <c r="I1638" s="16"/>
    </row>
    <row r="1639" spans="1:9" x14ac:dyDescent="0.3">
      <c r="A1639" s="9"/>
      <c r="B1639" s="9"/>
      <c r="C1639" s="17"/>
      <c r="D1639" s="9"/>
      <c r="E1639" s="9"/>
      <c r="F1639" s="18"/>
      <c r="G1639" s="9"/>
      <c r="H1639" s="21"/>
      <c r="I1639" s="16"/>
    </row>
    <row r="1640" spans="1:9" x14ac:dyDescent="0.3">
      <c r="A1640" s="9"/>
      <c r="B1640" s="9"/>
      <c r="C1640" s="17"/>
      <c r="D1640" s="9"/>
      <c r="E1640" s="9"/>
      <c r="F1640" s="18"/>
      <c r="G1640" s="9"/>
      <c r="H1640" s="21"/>
      <c r="I1640" s="16"/>
    </row>
    <row r="1641" spans="1:9" x14ac:dyDescent="0.3">
      <c r="A1641" s="9"/>
      <c r="B1641" s="9"/>
      <c r="C1641" s="17"/>
      <c r="D1641" s="9"/>
      <c r="E1641" s="9"/>
      <c r="F1641" s="18"/>
      <c r="G1641" s="9"/>
      <c r="H1641" s="21"/>
      <c r="I1641" s="16"/>
    </row>
    <row r="1642" spans="1:9" x14ac:dyDescent="0.3">
      <c r="A1642" s="9"/>
      <c r="B1642" s="9"/>
      <c r="C1642" s="17"/>
      <c r="D1642" s="9"/>
      <c r="E1642" s="9"/>
      <c r="F1642" s="18"/>
      <c r="G1642" s="9"/>
      <c r="H1642" s="21"/>
      <c r="I1642" s="16"/>
    </row>
    <row r="1643" spans="1:9" x14ac:dyDescent="0.3">
      <c r="A1643" s="9"/>
      <c r="B1643" s="9"/>
      <c r="C1643" s="17"/>
      <c r="D1643" s="9"/>
      <c r="E1643" s="9"/>
      <c r="F1643" s="18"/>
      <c r="G1643" s="9"/>
      <c r="H1643" s="21"/>
      <c r="I1643" s="16"/>
    </row>
    <row r="1644" spans="1:9" x14ac:dyDescent="0.3">
      <c r="A1644" s="9"/>
      <c r="B1644" s="9"/>
      <c r="C1644" s="17"/>
      <c r="D1644" s="9"/>
      <c r="E1644" s="9"/>
      <c r="F1644" s="18"/>
      <c r="G1644" s="9"/>
      <c r="H1644" s="21"/>
      <c r="I1644" s="16"/>
    </row>
    <row r="1645" spans="1:9" x14ac:dyDescent="0.3">
      <c r="A1645" s="9"/>
      <c r="B1645" s="9"/>
      <c r="C1645" s="17"/>
      <c r="D1645" s="9"/>
      <c r="E1645" s="9"/>
      <c r="F1645" s="18"/>
      <c r="G1645" s="9"/>
      <c r="H1645" s="21"/>
      <c r="I1645" s="16"/>
    </row>
    <row r="1646" spans="1:9" x14ac:dyDescent="0.3">
      <c r="A1646" s="9"/>
      <c r="B1646" s="9"/>
      <c r="C1646" s="17"/>
      <c r="D1646" s="9"/>
      <c r="E1646" s="9"/>
      <c r="F1646" s="18"/>
      <c r="G1646" s="9"/>
      <c r="H1646" s="21"/>
      <c r="I1646" s="16"/>
    </row>
    <row r="1647" spans="1:9" x14ac:dyDescent="0.3">
      <c r="A1647" s="9"/>
      <c r="B1647" s="9"/>
      <c r="C1647" s="17"/>
      <c r="D1647" s="9"/>
      <c r="E1647" s="9"/>
      <c r="F1647" s="18"/>
      <c r="G1647" s="9"/>
      <c r="H1647" s="21"/>
      <c r="I1647" s="16"/>
    </row>
    <row r="1648" spans="1:9" x14ac:dyDescent="0.3">
      <c r="A1648" s="9"/>
      <c r="B1648" s="9"/>
      <c r="C1648" s="17"/>
      <c r="D1648" s="9"/>
      <c r="E1648" s="9"/>
      <c r="F1648" s="18"/>
      <c r="G1648" s="9"/>
      <c r="H1648" s="21"/>
      <c r="I1648" s="16"/>
    </row>
    <row r="1649" spans="1:9" x14ac:dyDescent="0.3">
      <c r="A1649" s="9"/>
      <c r="B1649" s="9"/>
      <c r="C1649" s="17"/>
      <c r="D1649" s="9"/>
      <c r="E1649" s="9"/>
      <c r="F1649" s="18"/>
      <c r="G1649" s="9"/>
      <c r="H1649" s="21"/>
      <c r="I1649" s="16"/>
    </row>
    <row r="1650" spans="1:9" x14ac:dyDescent="0.3">
      <c r="A1650" s="9"/>
      <c r="B1650" s="9"/>
      <c r="C1650" s="17"/>
      <c r="D1650" s="9"/>
      <c r="E1650" s="9"/>
      <c r="F1650" s="18"/>
      <c r="G1650" s="9"/>
      <c r="H1650" s="21"/>
      <c r="I1650" s="16"/>
    </row>
    <row r="1651" spans="1:9" x14ac:dyDescent="0.3">
      <c r="A1651" s="9"/>
      <c r="B1651" s="9"/>
      <c r="C1651" s="17"/>
      <c r="D1651" s="9"/>
      <c r="E1651" s="9"/>
      <c r="F1651" s="18"/>
      <c r="G1651" s="9"/>
      <c r="H1651" s="21"/>
      <c r="I1651" s="16"/>
    </row>
    <row r="1652" spans="1:9" x14ac:dyDescent="0.3">
      <c r="A1652" s="9"/>
      <c r="B1652" s="9"/>
      <c r="C1652" s="17"/>
      <c r="D1652" s="9"/>
      <c r="E1652" s="9"/>
      <c r="F1652" s="18"/>
      <c r="G1652" s="9"/>
      <c r="H1652" s="21"/>
      <c r="I1652" s="16"/>
    </row>
    <row r="1653" spans="1:9" x14ac:dyDescent="0.3">
      <c r="A1653" s="9"/>
      <c r="B1653" s="9"/>
      <c r="C1653" s="17"/>
      <c r="D1653" s="9"/>
      <c r="E1653" s="9"/>
      <c r="F1653" s="18"/>
      <c r="G1653" s="9"/>
      <c r="H1653" s="21"/>
      <c r="I1653" s="16"/>
    </row>
    <row r="1654" spans="1:9" x14ac:dyDescent="0.3">
      <c r="A1654" s="9"/>
      <c r="B1654" s="9"/>
      <c r="C1654" s="17"/>
      <c r="D1654" s="9"/>
      <c r="E1654" s="9"/>
      <c r="F1654" s="18"/>
      <c r="G1654" s="9"/>
      <c r="H1654" s="21"/>
      <c r="I1654" s="16"/>
    </row>
    <row r="1655" spans="1:9" x14ac:dyDescent="0.3">
      <c r="A1655" s="9"/>
      <c r="B1655" s="9"/>
      <c r="C1655" s="17"/>
      <c r="D1655" s="9"/>
      <c r="E1655" s="9"/>
      <c r="F1655" s="18"/>
      <c r="G1655" s="9"/>
      <c r="H1655" s="21"/>
      <c r="I1655" s="16"/>
    </row>
    <row r="1656" spans="1:9" x14ac:dyDescent="0.3">
      <c r="A1656" s="9"/>
      <c r="B1656" s="9"/>
      <c r="C1656" s="17"/>
      <c r="D1656" s="9"/>
      <c r="E1656" s="9"/>
      <c r="F1656" s="18"/>
      <c r="G1656" s="9"/>
      <c r="H1656" s="21"/>
      <c r="I1656" s="16"/>
    </row>
    <row r="1657" spans="1:9" x14ac:dyDescent="0.3">
      <c r="A1657" s="9"/>
      <c r="B1657" s="9"/>
      <c r="C1657" s="17"/>
      <c r="D1657" s="9"/>
      <c r="E1657" s="9"/>
      <c r="F1657" s="18"/>
      <c r="G1657" s="9"/>
      <c r="H1657" s="21"/>
      <c r="I1657" s="16"/>
    </row>
    <row r="1658" spans="1:9" x14ac:dyDescent="0.3">
      <c r="A1658" s="9"/>
      <c r="B1658" s="9"/>
      <c r="C1658" s="17"/>
      <c r="D1658" s="9"/>
      <c r="E1658" s="9"/>
      <c r="F1658" s="18"/>
      <c r="G1658" s="9"/>
      <c r="H1658" s="21"/>
      <c r="I1658" s="16"/>
    </row>
    <row r="1659" spans="1:9" x14ac:dyDescent="0.3">
      <c r="A1659" s="9"/>
      <c r="B1659" s="9"/>
      <c r="C1659" s="17"/>
      <c r="D1659" s="9"/>
      <c r="E1659" s="9"/>
      <c r="F1659" s="18"/>
      <c r="G1659" s="9"/>
      <c r="H1659" s="21"/>
      <c r="I1659" s="16"/>
    </row>
    <row r="1660" spans="1:9" x14ac:dyDescent="0.3">
      <c r="A1660" s="9"/>
      <c r="B1660" s="9"/>
      <c r="C1660" s="17"/>
      <c r="D1660" s="9"/>
      <c r="E1660" s="9"/>
      <c r="F1660" s="18"/>
      <c r="G1660" s="9"/>
      <c r="H1660" s="21"/>
      <c r="I1660" s="16"/>
    </row>
    <row r="1661" spans="1:9" x14ac:dyDescent="0.3">
      <c r="A1661" s="9"/>
      <c r="B1661" s="9"/>
      <c r="C1661" s="17"/>
      <c r="D1661" s="9"/>
      <c r="E1661" s="9"/>
      <c r="F1661" s="18"/>
      <c r="G1661" s="9"/>
      <c r="H1661" s="21"/>
      <c r="I1661" s="16"/>
    </row>
    <row r="1662" spans="1:9" x14ac:dyDescent="0.3">
      <c r="A1662" s="9"/>
      <c r="B1662" s="9"/>
      <c r="C1662" s="17"/>
      <c r="D1662" s="9"/>
      <c r="E1662" s="9"/>
      <c r="F1662" s="18"/>
      <c r="G1662" s="9"/>
      <c r="H1662" s="21"/>
      <c r="I1662" s="16"/>
    </row>
    <row r="1663" spans="1:9" x14ac:dyDescent="0.3">
      <c r="A1663" s="9"/>
      <c r="B1663" s="9"/>
      <c r="C1663" s="17"/>
      <c r="D1663" s="9"/>
      <c r="E1663" s="9"/>
      <c r="F1663" s="18"/>
      <c r="G1663" s="9"/>
      <c r="H1663" s="21"/>
      <c r="I1663" s="16"/>
    </row>
    <row r="1664" spans="1:9" x14ac:dyDescent="0.3">
      <c r="A1664" s="9"/>
      <c r="B1664" s="9"/>
      <c r="C1664" s="17"/>
      <c r="D1664" s="9"/>
      <c r="E1664" s="9"/>
      <c r="F1664" s="18"/>
      <c r="G1664" s="9"/>
      <c r="H1664" s="21"/>
      <c r="I1664" s="16"/>
    </row>
    <row r="1665" spans="1:9" x14ac:dyDescent="0.3">
      <c r="A1665" s="9"/>
      <c r="B1665" s="9"/>
      <c r="C1665" s="17"/>
      <c r="D1665" s="9"/>
      <c r="E1665" s="9"/>
      <c r="F1665" s="18"/>
      <c r="G1665" s="9"/>
      <c r="H1665" s="21"/>
      <c r="I1665" s="16"/>
    </row>
    <row r="1666" spans="1:9" x14ac:dyDescent="0.3">
      <c r="A1666" s="9"/>
      <c r="B1666" s="9"/>
      <c r="C1666" s="17"/>
      <c r="D1666" s="9"/>
      <c r="E1666" s="9"/>
      <c r="F1666" s="18"/>
      <c r="G1666" s="9"/>
      <c r="H1666" s="21"/>
      <c r="I1666" s="16"/>
    </row>
    <row r="1667" spans="1:9" x14ac:dyDescent="0.3">
      <c r="A1667" s="9"/>
      <c r="B1667" s="9"/>
      <c r="C1667" s="17"/>
      <c r="D1667" s="9"/>
      <c r="E1667" s="9"/>
      <c r="F1667" s="18"/>
      <c r="G1667" s="9"/>
      <c r="H1667" s="21"/>
      <c r="I1667" s="16"/>
    </row>
    <row r="1668" spans="1:9" x14ac:dyDescent="0.3">
      <c r="A1668" s="9"/>
      <c r="B1668" s="9"/>
      <c r="C1668" s="17"/>
      <c r="D1668" s="9"/>
      <c r="E1668" s="9"/>
      <c r="F1668" s="18"/>
      <c r="G1668" s="9"/>
      <c r="H1668" s="21"/>
      <c r="I1668" s="16"/>
    </row>
    <row r="1669" spans="1:9" x14ac:dyDescent="0.3">
      <c r="A1669" s="9"/>
      <c r="B1669" s="9"/>
      <c r="C1669" s="17"/>
      <c r="D1669" s="9"/>
      <c r="E1669" s="9"/>
      <c r="F1669" s="18"/>
      <c r="G1669" s="9"/>
      <c r="H1669" s="21"/>
      <c r="I1669" s="16"/>
    </row>
    <row r="1670" spans="1:9" x14ac:dyDescent="0.3">
      <c r="A1670" s="9"/>
      <c r="B1670" s="9"/>
      <c r="C1670" s="17"/>
      <c r="D1670" s="9"/>
      <c r="E1670" s="9"/>
      <c r="F1670" s="18"/>
      <c r="G1670" s="9"/>
      <c r="H1670" s="21"/>
      <c r="I1670" s="16"/>
    </row>
    <row r="1671" spans="1:9" x14ac:dyDescent="0.3">
      <c r="A1671" s="9"/>
      <c r="B1671" s="9"/>
      <c r="C1671" s="17"/>
      <c r="D1671" s="9"/>
      <c r="E1671" s="9"/>
      <c r="F1671" s="18"/>
      <c r="G1671" s="9"/>
      <c r="H1671" s="21"/>
      <c r="I1671" s="16"/>
    </row>
    <row r="1672" spans="1:9" x14ac:dyDescent="0.3">
      <c r="A1672" s="9"/>
      <c r="B1672" s="9"/>
      <c r="C1672" s="17"/>
      <c r="D1672" s="9"/>
      <c r="E1672" s="9"/>
      <c r="F1672" s="18"/>
      <c r="G1672" s="9"/>
      <c r="H1672" s="21"/>
      <c r="I1672" s="16"/>
    </row>
    <row r="1673" spans="1:9" x14ac:dyDescent="0.3">
      <c r="A1673" s="9"/>
      <c r="B1673" s="9"/>
      <c r="C1673" s="17"/>
      <c r="D1673" s="9"/>
      <c r="E1673" s="9"/>
      <c r="F1673" s="18"/>
      <c r="G1673" s="9"/>
      <c r="H1673" s="21"/>
      <c r="I1673" s="16"/>
    </row>
    <row r="1674" spans="1:9" x14ac:dyDescent="0.3">
      <c r="A1674" s="9"/>
      <c r="B1674" s="9"/>
      <c r="C1674" s="17"/>
      <c r="D1674" s="9"/>
      <c r="E1674" s="9"/>
      <c r="F1674" s="18"/>
      <c r="G1674" s="9"/>
      <c r="H1674" s="21"/>
      <c r="I1674" s="16"/>
    </row>
    <row r="1675" spans="1:9" x14ac:dyDescent="0.3">
      <c r="A1675" s="9"/>
      <c r="B1675" s="9"/>
      <c r="C1675" s="17"/>
      <c r="D1675" s="9"/>
      <c r="E1675" s="9"/>
      <c r="F1675" s="18"/>
      <c r="G1675" s="9"/>
      <c r="H1675" s="21"/>
      <c r="I1675" s="16"/>
    </row>
    <row r="1676" spans="1:9" x14ac:dyDescent="0.3">
      <c r="A1676" s="9"/>
      <c r="B1676" s="9"/>
      <c r="C1676" s="17"/>
      <c r="D1676" s="9"/>
      <c r="E1676" s="9"/>
      <c r="F1676" s="18"/>
      <c r="G1676" s="9"/>
      <c r="H1676" s="21"/>
      <c r="I1676" s="16"/>
    </row>
    <row r="1677" spans="1:9" x14ac:dyDescent="0.3">
      <c r="A1677" s="9"/>
      <c r="B1677" s="9"/>
      <c r="C1677" s="17"/>
      <c r="D1677" s="9"/>
      <c r="E1677" s="9"/>
      <c r="F1677" s="18"/>
      <c r="G1677" s="9"/>
      <c r="H1677" s="21"/>
      <c r="I1677" s="16"/>
    </row>
    <row r="1678" spans="1:9" x14ac:dyDescent="0.3">
      <c r="A1678" s="9"/>
      <c r="B1678" s="9"/>
      <c r="C1678" s="17"/>
      <c r="D1678" s="9"/>
      <c r="E1678" s="9"/>
      <c r="F1678" s="18"/>
      <c r="G1678" s="9"/>
      <c r="H1678" s="21"/>
      <c r="I1678" s="16"/>
    </row>
    <row r="1679" spans="1:9" x14ac:dyDescent="0.3">
      <c r="A1679" s="9"/>
      <c r="B1679" s="9"/>
      <c r="C1679" s="17"/>
      <c r="D1679" s="9"/>
      <c r="E1679" s="9"/>
      <c r="F1679" s="18"/>
      <c r="G1679" s="9"/>
      <c r="H1679" s="21"/>
      <c r="I1679" s="16"/>
    </row>
    <row r="1680" spans="1:9" x14ac:dyDescent="0.3">
      <c r="A1680" s="9"/>
      <c r="B1680" s="9"/>
      <c r="C1680" s="17"/>
      <c r="D1680" s="9"/>
      <c r="E1680" s="9"/>
      <c r="F1680" s="18"/>
      <c r="G1680" s="9"/>
      <c r="H1680" s="21"/>
      <c r="I1680" s="16"/>
    </row>
    <row r="1681" spans="1:9" x14ac:dyDescent="0.3">
      <c r="A1681" s="9"/>
      <c r="B1681" s="9"/>
      <c r="C1681" s="17"/>
      <c r="D1681" s="9"/>
      <c r="E1681" s="9"/>
      <c r="F1681" s="18"/>
      <c r="G1681" s="9"/>
      <c r="H1681" s="21"/>
      <c r="I1681" s="16"/>
    </row>
    <row r="1682" spans="1:9" x14ac:dyDescent="0.3">
      <c r="A1682" s="9"/>
      <c r="B1682" s="9"/>
      <c r="C1682" s="17"/>
      <c r="D1682" s="9"/>
      <c r="E1682" s="9"/>
      <c r="F1682" s="18"/>
      <c r="G1682" s="9"/>
      <c r="H1682" s="21"/>
      <c r="I1682" s="16"/>
    </row>
    <row r="1683" spans="1:9" x14ac:dyDescent="0.3">
      <c r="A1683" s="9"/>
      <c r="B1683" s="9"/>
      <c r="C1683" s="17"/>
      <c r="D1683" s="9"/>
      <c r="E1683" s="9"/>
      <c r="F1683" s="18"/>
      <c r="G1683" s="9"/>
      <c r="H1683" s="21"/>
      <c r="I1683" s="16"/>
    </row>
    <row r="1684" spans="1:9" x14ac:dyDescent="0.3">
      <c r="A1684" s="9"/>
      <c r="B1684" s="9"/>
      <c r="C1684" s="17"/>
      <c r="D1684" s="9"/>
      <c r="E1684" s="9"/>
      <c r="F1684" s="18"/>
      <c r="G1684" s="9"/>
      <c r="H1684" s="21"/>
      <c r="I1684" s="16"/>
    </row>
    <row r="1685" spans="1:9" x14ac:dyDescent="0.3">
      <c r="A1685" s="9"/>
      <c r="B1685" s="9"/>
      <c r="C1685" s="17"/>
      <c r="D1685" s="9"/>
      <c r="E1685" s="9"/>
      <c r="F1685" s="18"/>
      <c r="G1685" s="9"/>
      <c r="H1685" s="21"/>
      <c r="I1685" s="16"/>
    </row>
    <row r="1686" spans="1:9" x14ac:dyDescent="0.3">
      <c r="A1686" s="9"/>
      <c r="B1686" s="9"/>
      <c r="C1686" s="17"/>
      <c r="D1686" s="9"/>
      <c r="E1686" s="9"/>
      <c r="F1686" s="18"/>
      <c r="G1686" s="9"/>
      <c r="H1686" s="21"/>
      <c r="I1686" s="16"/>
    </row>
    <row r="1687" spans="1:9" x14ac:dyDescent="0.3">
      <c r="A1687" s="9"/>
      <c r="B1687" s="9"/>
      <c r="C1687" s="17"/>
      <c r="D1687" s="9"/>
      <c r="E1687" s="9"/>
      <c r="F1687" s="18"/>
      <c r="G1687" s="9"/>
      <c r="H1687" s="21"/>
      <c r="I1687" s="16"/>
    </row>
    <row r="1688" spans="1:9" x14ac:dyDescent="0.3">
      <c r="A1688" s="9"/>
      <c r="B1688" s="9"/>
      <c r="C1688" s="17"/>
      <c r="D1688" s="9"/>
      <c r="E1688" s="9"/>
      <c r="F1688" s="18"/>
      <c r="G1688" s="9"/>
      <c r="H1688" s="21"/>
      <c r="I1688" s="16"/>
    </row>
    <row r="1689" spans="1:9" x14ac:dyDescent="0.3">
      <c r="A1689" s="9"/>
      <c r="B1689" s="9"/>
      <c r="C1689" s="17"/>
      <c r="D1689" s="9"/>
      <c r="E1689" s="9"/>
      <c r="F1689" s="18"/>
      <c r="G1689" s="9"/>
      <c r="H1689" s="21"/>
      <c r="I1689" s="16"/>
    </row>
    <row r="1690" spans="1:9" x14ac:dyDescent="0.3">
      <c r="A1690" s="9"/>
      <c r="B1690" s="9"/>
      <c r="C1690" s="17"/>
      <c r="D1690" s="9"/>
      <c r="E1690" s="9"/>
      <c r="F1690" s="18"/>
      <c r="G1690" s="9"/>
      <c r="H1690" s="21"/>
      <c r="I1690" s="16"/>
    </row>
    <row r="1691" spans="1:9" x14ac:dyDescent="0.3">
      <c r="A1691" s="9"/>
      <c r="B1691" s="9"/>
      <c r="C1691" s="17"/>
      <c r="D1691" s="9"/>
      <c r="E1691" s="9"/>
      <c r="F1691" s="18"/>
      <c r="G1691" s="9"/>
      <c r="H1691" s="21"/>
      <c r="I1691" s="16"/>
    </row>
    <row r="1692" spans="1:9" x14ac:dyDescent="0.3">
      <c r="A1692" s="9"/>
      <c r="B1692" s="9"/>
      <c r="C1692" s="17"/>
      <c r="D1692" s="9"/>
      <c r="E1692" s="9"/>
      <c r="F1692" s="18"/>
      <c r="G1692" s="9"/>
      <c r="H1692" s="21"/>
      <c r="I1692" s="16"/>
    </row>
    <row r="1693" spans="1:9" x14ac:dyDescent="0.3">
      <c r="A1693" s="9"/>
      <c r="B1693" s="9"/>
      <c r="C1693" s="17"/>
      <c r="D1693" s="9"/>
      <c r="E1693" s="9"/>
      <c r="F1693" s="18"/>
      <c r="G1693" s="9"/>
      <c r="H1693" s="21"/>
      <c r="I1693" s="16"/>
    </row>
    <row r="1694" spans="1:9" x14ac:dyDescent="0.3">
      <c r="A1694" s="9"/>
      <c r="B1694" s="9"/>
      <c r="C1694" s="17"/>
      <c r="D1694" s="9"/>
      <c r="E1694" s="9"/>
      <c r="F1694" s="18"/>
      <c r="G1694" s="9"/>
      <c r="H1694" s="21"/>
      <c r="I1694" s="16"/>
    </row>
    <row r="1695" spans="1:9" x14ac:dyDescent="0.3">
      <c r="A1695" s="9"/>
      <c r="B1695" s="9"/>
      <c r="C1695" s="17"/>
      <c r="D1695" s="9"/>
      <c r="E1695" s="9"/>
      <c r="F1695" s="18"/>
      <c r="G1695" s="9"/>
      <c r="H1695" s="21"/>
      <c r="I1695" s="16"/>
    </row>
    <row r="1696" spans="1:9" x14ac:dyDescent="0.3">
      <c r="A1696" s="9"/>
      <c r="B1696" s="9"/>
      <c r="C1696" s="17"/>
      <c r="D1696" s="9"/>
      <c r="E1696" s="9"/>
      <c r="F1696" s="18"/>
      <c r="G1696" s="9"/>
      <c r="H1696" s="21"/>
      <c r="I1696" s="16"/>
    </row>
    <row r="1697" spans="1:9" x14ac:dyDescent="0.3">
      <c r="A1697" s="9"/>
      <c r="B1697" s="9"/>
      <c r="C1697" s="17"/>
      <c r="D1697" s="9"/>
      <c r="E1697" s="9"/>
      <c r="F1697" s="18"/>
      <c r="G1697" s="9"/>
      <c r="H1697" s="21"/>
      <c r="I1697" s="16"/>
    </row>
    <row r="1698" spans="1:9" x14ac:dyDescent="0.3">
      <c r="A1698" s="9"/>
      <c r="B1698" s="9"/>
      <c r="C1698" s="17"/>
      <c r="D1698" s="9"/>
      <c r="E1698" s="9"/>
      <c r="F1698" s="18"/>
      <c r="G1698" s="9"/>
      <c r="H1698" s="21"/>
      <c r="I1698" s="16"/>
    </row>
    <row r="1699" spans="1:9" x14ac:dyDescent="0.3">
      <c r="A1699" s="9"/>
      <c r="B1699" s="9"/>
      <c r="C1699" s="17"/>
      <c r="D1699" s="9"/>
      <c r="E1699" s="9"/>
      <c r="F1699" s="18"/>
      <c r="G1699" s="9"/>
      <c r="H1699" s="21"/>
      <c r="I1699" s="16"/>
    </row>
    <row r="1700" spans="1:9" x14ac:dyDescent="0.3">
      <c r="A1700" s="9"/>
      <c r="B1700" s="9"/>
      <c r="C1700" s="17"/>
      <c r="D1700" s="9"/>
      <c r="E1700" s="9"/>
      <c r="F1700" s="18"/>
      <c r="G1700" s="9"/>
      <c r="H1700" s="21"/>
      <c r="I1700" s="16"/>
    </row>
    <row r="1701" spans="1:9" x14ac:dyDescent="0.3">
      <c r="A1701" s="9"/>
      <c r="B1701" s="9"/>
      <c r="C1701" s="17"/>
      <c r="D1701" s="9"/>
      <c r="E1701" s="9"/>
      <c r="F1701" s="18"/>
      <c r="G1701" s="9"/>
      <c r="H1701" s="21"/>
      <c r="I1701" s="16"/>
    </row>
    <row r="1702" spans="1:9" x14ac:dyDescent="0.3">
      <c r="A1702" s="9"/>
      <c r="B1702" s="9"/>
      <c r="C1702" s="17"/>
      <c r="D1702" s="9"/>
      <c r="E1702" s="9"/>
      <c r="F1702" s="18"/>
      <c r="G1702" s="9"/>
      <c r="H1702" s="21"/>
      <c r="I1702" s="16"/>
    </row>
    <row r="1703" spans="1:9" x14ac:dyDescent="0.3">
      <c r="A1703" s="9"/>
      <c r="B1703" s="9"/>
      <c r="C1703" s="17"/>
      <c r="D1703" s="9"/>
      <c r="E1703" s="9"/>
      <c r="F1703" s="18"/>
      <c r="G1703" s="9"/>
      <c r="H1703" s="21"/>
      <c r="I1703" s="16"/>
    </row>
    <row r="1704" spans="1:9" x14ac:dyDescent="0.3">
      <c r="A1704" s="9"/>
      <c r="B1704" s="9"/>
      <c r="C1704" s="17"/>
      <c r="D1704" s="9"/>
      <c r="E1704" s="9"/>
      <c r="F1704" s="18"/>
      <c r="G1704" s="9"/>
      <c r="H1704" s="21"/>
      <c r="I1704" s="16"/>
    </row>
    <row r="1705" spans="1:9" x14ac:dyDescent="0.3">
      <c r="A1705" s="9"/>
      <c r="B1705" s="9"/>
      <c r="C1705" s="17"/>
      <c r="D1705" s="9"/>
      <c r="E1705" s="9"/>
      <c r="F1705" s="18"/>
      <c r="G1705" s="9"/>
      <c r="H1705" s="21"/>
      <c r="I1705" s="16"/>
    </row>
    <row r="1706" spans="1:9" x14ac:dyDescent="0.3">
      <c r="A1706" s="9"/>
      <c r="B1706" s="9"/>
      <c r="C1706" s="17"/>
      <c r="D1706" s="9"/>
      <c r="E1706" s="9"/>
      <c r="F1706" s="18"/>
      <c r="G1706" s="9"/>
      <c r="H1706" s="21"/>
      <c r="I1706" s="16"/>
    </row>
    <row r="1707" spans="1:9" x14ac:dyDescent="0.3">
      <c r="A1707" s="9"/>
      <c r="B1707" s="9"/>
      <c r="C1707" s="17"/>
      <c r="D1707" s="9"/>
      <c r="E1707" s="9"/>
      <c r="F1707" s="18"/>
      <c r="G1707" s="9"/>
      <c r="H1707" s="21"/>
      <c r="I1707" s="16"/>
    </row>
    <row r="1708" spans="1:9" x14ac:dyDescent="0.3">
      <c r="A1708" s="9"/>
      <c r="B1708" s="9"/>
      <c r="C1708" s="17"/>
      <c r="D1708" s="9"/>
      <c r="E1708" s="9"/>
      <c r="F1708" s="18"/>
      <c r="G1708" s="9"/>
      <c r="H1708" s="21"/>
      <c r="I1708" s="16"/>
    </row>
    <row r="1709" spans="1:9" x14ac:dyDescent="0.3">
      <c r="A1709" s="9"/>
      <c r="B1709" s="9"/>
      <c r="C1709" s="17"/>
      <c r="D1709" s="9"/>
      <c r="E1709" s="9"/>
      <c r="F1709" s="18"/>
      <c r="G1709" s="9"/>
      <c r="H1709" s="21"/>
      <c r="I1709" s="16"/>
    </row>
    <row r="1710" spans="1:9" x14ac:dyDescent="0.3">
      <c r="A1710" s="9"/>
      <c r="B1710" s="9"/>
      <c r="C1710" s="17"/>
      <c r="D1710" s="9"/>
      <c r="E1710" s="9"/>
      <c r="F1710" s="18"/>
      <c r="G1710" s="9"/>
      <c r="H1710" s="21"/>
      <c r="I1710" s="16"/>
    </row>
    <row r="1711" spans="1:9" x14ac:dyDescent="0.3">
      <c r="A1711" s="9"/>
      <c r="B1711" s="9"/>
      <c r="C1711" s="17"/>
      <c r="D1711" s="9"/>
      <c r="E1711" s="9"/>
      <c r="F1711" s="18"/>
      <c r="G1711" s="9"/>
      <c r="H1711" s="21"/>
      <c r="I1711" s="16"/>
    </row>
    <row r="1712" spans="1:9" x14ac:dyDescent="0.3">
      <c r="A1712" s="9"/>
      <c r="B1712" s="9"/>
      <c r="C1712" s="17"/>
      <c r="D1712" s="9"/>
      <c r="E1712" s="9"/>
      <c r="F1712" s="18"/>
      <c r="G1712" s="9"/>
      <c r="H1712" s="21"/>
      <c r="I1712" s="16"/>
    </row>
    <row r="1713" spans="1:9" x14ac:dyDescent="0.3">
      <c r="A1713" s="9"/>
      <c r="B1713" s="9"/>
      <c r="C1713" s="17"/>
      <c r="D1713" s="9"/>
      <c r="E1713" s="9"/>
      <c r="F1713" s="18"/>
      <c r="G1713" s="9"/>
      <c r="H1713" s="21"/>
      <c r="I1713" s="16"/>
    </row>
    <row r="1714" spans="1:9" x14ac:dyDescent="0.3">
      <c r="A1714" s="9"/>
      <c r="B1714" s="9"/>
      <c r="C1714" s="17"/>
      <c r="D1714" s="9"/>
      <c r="E1714" s="9"/>
      <c r="F1714" s="18"/>
      <c r="G1714" s="9"/>
      <c r="H1714" s="21"/>
      <c r="I1714" s="16"/>
    </row>
    <row r="1715" spans="1:9" x14ac:dyDescent="0.3">
      <c r="A1715" s="9"/>
      <c r="B1715" s="9"/>
      <c r="C1715" s="17"/>
      <c r="D1715" s="9"/>
      <c r="E1715" s="9"/>
      <c r="F1715" s="18"/>
      <c r="G1715" s="9"/>
      <c r="H1715" s="21"/>
      <c r="I1715" s="16"/>
    </row>
    <row r="1716" spans="1:9" x14ac:dyDescent="0.3">
      <c r="A1716" s="9"/>
      <c r="B1716" s="9"/>
      <c r="C1716" s="17"/>
      <c r="D1716" s="9"/>
      <c r="E1716" s="9"/>
      <c r="F1716" s="18"/>
      <c r="G1716" s="9"/>
      <c r="H1716" s="21"/>
      <c r="I1716" s="16"/>
    </row>
    <row r="1717" spans="1:9" x14ac:dyDescent="0.3">
      <c r="A1717" s="9"/>
      <c r="B1717" s="9"/>
      <c r="C1717" s="17"/>
      <c r="D1717" s="9"/>
      <c r="E1717" s="9"/>
      <c r="F1717" s="18"/>
      <c r="G1717" s="9"/>
      <c r="H1717" s="21"/>
      <c r="I1717" s="16"/>
    </row>
    <row r="1718" spans="1:9" x14ac:dyDescent="0.3">
      <c r="A1718" s="9"/>
      <c r="B1718" s="9"/>
      <c r="C1718" s="17"/>
      <c r="D1718" s="9"/>
      <c r="E1718" s="9"/>
      <c r="F1718" s="18"/>
      <c r="G1718" s="9"/>
      <c r="H1718" s="21"/>
      <c r="I1718" s="16"/>
    </row>
    <row r="1719" spans="1:9" x14ac:dyDescent="0.3">
      <c r="A1719" s="9"/>
      <c r="B1719" s="9"/>
      <c r="C1719" s="17"/>
      <c r="D1719" s="9"/>
      <c r="E1719" s="9"/>
      <c r="F1719" s="18"/>
      <c r="G1719" s="9"/>
      <c r="H1719" s="21"/>
      <c r="I1719" s="16"/>
    </row>
    <row r="1720" spans="1:9" x14ac:dyDescent="0.3">
      <c r="A1720" s="9"/>
      <c r="B1720" s="9"/>
      <c r="C1720" s="17"/>
      <c r="D1720" s="9"/>
      <c r="E1720" s="9"/>
      <c r="F1720" s="18"/>
      <c r="G1720" s="9"/>
      <c r="H1720" s="21"/>
      <c r="I1720" s="16"/>
    </row>
    <row r="1721" spans="1:9" x14ac:dyDescent="0.3">
      <c r="A1721" s="9"/>
      <c r="B1721" s="9"/>
      <c r="C1721" s="17"/>
      <c r="D1721" s="9"/>
      <c r="E1721" s="9"/>
      <c r="F1721" s="18"/>
      <c r="G1721" s="9"/>
      <c r="H1721" s="21"/>
      <c r="I1721" s="16"/>
    </row>
    <row r="1722" spans="1:9" x14ac:dyDescent="0.3">
      <c r="A1722" s="9"/>
      <c r="B1722" s="9"/>
      <c r="C1722" s="17"/>
      <c r="D1722" s="9"/>
      <c r="E1722" s="9"/>
      <c r="F1722" s="18"/>
      <c r="G1722" s="9"/>
      <c r="H1722" s="21"/>
      <c r="I1722" s="16"/>
    </row>
    <row r="1723" spans="1:9" x14ac:dyDescent="0.3">
      <c r="A1723" s="9"/>
      <c r="B1723" s="9"/>
      <c r="C1723" s="17"/>
      <c r="D1723" s="9"/>
      <c r="E1723" s="9"/>
      <c r="F1723" s="18"/>
      <c r="G1723" s="9"/>
      <c r="H1723" s="21"/>
      <c r="I1723" s="16"/>
    </row>
    <row r="1724" spans="1:9" x14ac:dyDescent="0.3">
      <c r="A1724" s="9"/>
      <c r="B1724" s="9"/>
      <c r="C1724" s="17"/>
      <c r="D1724" s="9"/>
      <c r="E1724" s="9"/>
      <c r="F1724" s="18"/>
      <c r="G1724" s="9"/>
      <c r="H1724" s="21"/>
      <c r="I1724" s="16"/>
    </row>
    <row r="1725" spans="1:9" x14ac:dyDescent="0.3">
      <c r="A1725" s="9"/>
      <c r="B1725" s="9"/>
      <c r="C1725" s="17"/>
      <c r="D1725" s="9"/>
      <c r="E1725" s="9"/>
      <c r="F1725" s="18"/>
      <c r="G1725" s="9"/>
      <c r="H1725" s="21"/>
      <c r="I1725" s="16"/>
    </row>
    <row r="1726" spans="1:9" x14ac:dyDescent="0.3">
      <c r="A1726" s="9"/>
      <c r="B1726" s="9"/>
      <c r="C1726" s="17"/>
      <c r="D1726" s="9"/>
      <c r="E1726" s="9"/>
      <c r="F1726" s="18"/>
      <c r="G1726" s="9"/>
      <c r="H1726" s="21"/>
      <c r="I1726" s="16"/>
    </row>
    <row r="1727" spans="1:9" x14ac:dyDescent="0.3">
      <c r="A1727" s="9"/>
      <c r="B1727" s="9"/>
      <c r="C1727" s="17"/>
      <c r="D1727" s="9"/>
      <c r="E1727" s="9"/>
      <c r="F1727" s="18"/>
      <c r="G1727" s="9"/>
      <c r="H1727" s="21"/>
      <c r="I1727" s="16"/>
    </row>
    <row r="1728" spans="1:9" x14ac:dyDescent="0.3">
      <c r="A1728" s="9"/>
      <c r="B1728" s="9"/>
      <c r="C1728" s="17"/>
      <c r="D1728" s="9"/>
      <c r="E1728" s="9"/>
      <c r="F1728" s="18"/>
      <c r="G1728" s="9"/>
      <c r="H1728" s="21"/>
      <c r="I1728" s="16"/>
    </row>
    <row r="1729" spans="1:9" x14ac:dyDescent="0.3">
      <c r="A1729" s="9"/>
      <c r="B1729" s="9"/>
      <c r="C1729" s="17"/>
      <c r="D1729" s="9"/>
      <c r="E1729" s="9"/>
      <c r="F1729" s="18"/>
      <c r="G1729" s="9"/>
      <c r="H1729" s="21"/>
      <c r="I1729" s="16"/>
    </row>
    <row r="1730" spans="1:9" x14ac:dyDescent="0.3">
      <c r="A1730" s="9"/>
      <c r="B1730" s="9"/>
      <c r="C1730" s="17"/>
      <c r="D1730" s="9"/>
      <c r="E1730" s="9"/>
      <c r="F1730" s="18"/>
      <c r="G1730" s="9"/>
      <c r="H1730" s="21"/>
      <c r="I1730" s="16"/>
    </row>
    <row r="1731" spans="1:9" x14ac:dyDescent="0.3">
      <c r="A1731" s="9"/>
      <c r="B1731" s="9"/>
      <c r="C1731" s="17"/>
      <c r="D1731" s="9"/>
      <c r="E1731" s="9"/>
      <c r="F1731" s="18"/>
      <c r="G1731" s="9"/>
      <c r="H1731" s="21"/>
      <c r="I1731" s="16"/>
    </row>
    <row r="1732" spans="1:9" x14ac:dyDescent="0.3">
      <c r="A1732" s="9"/>
      <c r="B1732" s="9"/>
      <c r="C1732" s="17"/>
      <c r="D1732" s="9"/>
      <c r="E1732" s="9"/>
      <c r="F1732" s="18"/>
      <c r="G1732" s="9"/>
      <c r="H1732" s="21"/>
      <c r="I1732" s="16"/>
    </row>
    <row r="1733" spans="1:9" x14ac:dyDescent="0.3">
      <c r="A1733" s="9"/>
      <c r="B1733" s="9"/>
      <c r="C1733" s="17"/>
      <c r="D1733" s="9"/>
      <c r="E1733" s="9"/>
      <c r="F1733" s="18"/>
      <c r="G1733" s="9"/>
      <c r="H1733" s="21"/>
      <c r="I1733" s="16"/>
    </row>
    <row r="1734" spans="1:9" x14ac:dyDescent="0.3">
      <c r="A1734" s="9"/>
      <c r="B1734" s="9"/>
      <c r="C1734" s="17"/>
      <c r="D1734" s="9"/>
      <c r="E1734" s="9"/>
      <c r="F1734" s="18"/>
      <c r="G1734" s="9"/>
      <c r="H1734" s="21"/>
      <c r="I1734" s="16"/>
    </row>
    <row r="1735" spans="1:9" x14ac:dyDescent="0.3">
      <c r="A1735" s="9"/>
      <c r="B1735" s="9"/>
      <c r="C1735" s="17"/>
      <c r="D1735" s="9"/>
      <c r="E1735" s="9"/>
      <c r="F1735" s="18"/>
      <c r="G1735" s="9"/>
      <c r="H1735" s="21"/>
      <c r="I1735" s="16"/>
    </row>
    <row r="1736" spans="1:9" x14ac:dyDescent="0.3">
      <c r="A1736" s="9"/>
      <c r="B1736" s="9"/>
      <c r="C1736" s="17"/>
      <c r="D1736" s="9"/>
      <c r="E1736" s="9"/>
      <c r="F1736" s="18"/>
      <c r="G1736" s="9"/>
      <c r="H1736" s="21"/>
      <c r="I1736" s="16"/>
    </row>
    <row r="1737" spans="1:9" x14ac:dyDescent="0.3">
      <c r="A1737" s="9"/>
      <c r="B1737" s="9"/>
      <c r="C1737" s="17"/>
      <c r="D1737" s="9"/>
      <c r="E1737" s="9"/>
      <c r="F1737" s="18"/>
      <c r="G1737" s="9"/>
      <c r="H1737" s="21"/>
      <c r="I1737" s="16"/>
    </row>
    <row r="1738" spans="1:9" x14ac:dyDescent="0.3">
      <c r="A1738" s="9"/>
      <c r="B1738" s="9"/>
      <c r="C1738" s="17"/>
      <c r="D1738" s="9"/>
      <c r="E1738" s="9"/>
      <c r="F1738" s="18"/>
      <c r="G1738" s="9"/>
      <c r="H1738" s="21"/>
      <c r="I1738" s="16"/>
    </row>
    <row r="1739" spans="1:9" x14ac:dyDescent="0.3">
      <c r="A1739" s="9"/>
      <c r="B1739" s="9"/>
      <c r="C1739" s="17"/>
      <c r="D1739" s="9"/>
      <c r="E1739" s="9"/>
      <c r="F1739" s="18"/>
      <c r="G1739" s="9"/>
      <c r="H1739" s="21"/>
      <c r="I1739" s="16"/>
    </row>
    <row r="1740" spans="1:9" x14ac:dyDescent="0.3">
      <c r="A1740" s="9"/>
      <c r="B1740" s="9"/>
      <c r="C1740" s="17"/>
      <c r="D1740" s="9"/>
      <c r="E1740" s="9"/>
      <c r="F1740" s="18"/>
      <c r="G1740" s="9"/>
      <c r="H1740" s="21"/>
      <c r="I1740" s="16"/>
    </row>
    <row r="1741" spans="1:9" x14ac:dyDescent="0.3">
      <c r="A1741" s="9"/>
      <c r="B1741" s="9"/>
      <c r="C1741" s="17"/>
      <c r="D1741" s="9"/>
      <c r="E1741" s="9"/>
      <c r="F1741" s="18"/>
      <c r="G1741" s="9"/>
      <c r="H1741" s="21"/>
      <c r="I1741" s="16"/>
    </row>
    <row r="1742" spans="1:9" x14ac:dyDescent="0.3">
      <c r="A1742" s="9"/>
      <c r="B1742" s="9"/>
      <c r="C1742" s="17"/>
      <c r="D1742" s="9"/>
      <c r="E1742" s="9"/>
      <c r="F1742" s="18"/>
      <c r="G1742" s="9"/>
      <c r="H1742" s="21"/>
      <c r="I1742" s="16"/>
    </row>
    <row r="1743" spans="1:9" x14ac:dyDescent="0.3">
      <c r="A1743" s="9"/>
      <c r="B1743" s="9"/>
      <c r="C1743" s="17"/>
      <c r="D1743" s="9"/>
      <c r="E1743" s="9"/>
      <c r="F1743" s="18"/>
      <c r="G1743" s="9"/>
      <c r="H1743" s="21"/>
      <c r="I1743" s="16"/>
    </row>
    <row r="1744" spans="1:9" x14ac:dyDescent="0.3">
      <c r="A1744" s="9"/>
      <c r="B1744" s="9"/>
      <c r="C1744" s="17"/>
      <c r="D1744" s="9"/>
      <c r="E1744" s="9"/>
      <c r="F1744" s="18"/>
      <c r="G1744" s="9"/>
      <c r="H1744" s="21"/>
      <c r="I1744" s="16"/>
    </row>
    <row r="1745" spans="1:9" x14ac:dyDescent="0.3">
      <c r="A1745" s="9"/>
      <c r="B1745" s="9"/>
      <c r="C1745" s="17"/>
      <c r="D1745" s="9"/>
      <c r="E1745" s="9"/>
      <c r="F1745" s="18"/>
      <c r="G1745" s="9"/>
      <c r="H1745" s="21"/>
      <c r="I1745" s="16"/>
    </row>
    <row r="1746" spans="1:9" x14ac:dyDescent="0.3">
      <c r="A1746" s="9"/>
      <c r="B1746" s="9"/>
      <c r="C1746" s="17"/>
      <c r="D1746" s="9"/>
      <c r="E1746" s="9"/>
      <c r="F1746" s="18"/>
      <c r="G1746" s="9"/>
      <c r="H1746" s="21"/>
      <c r="I1746" s="16"/>
    </row>
    <row r="1747" spans="1:9" x14ac:dyDescent="0.3">
      <c r="A1747" s="9"/>
      <c r="B1747" s="9"/>
      <c r="C1747" s="17"/>
      <c r="D1747" s="9"/>
      <c r="E1747" s="9"/>
      <c r="F1747" s="18"/>
      <c r="G1747" s="9"/>
      <c r="H1747" s="21"/>
      <c r="I1747" s="16"/>
    </row>
    <row r="1748" spans="1:9" x14ac:dyDescent="0.3">
      <c r="A1748" s="9"/>
      <c r="B1748" s="9"/>
      <c r="C1748" s="17"/>
      <c r="D1748" s="9"/>
      <c r="E1748" s="9"/>
      <c r="F1748" s="18"/>
      <c r="G1748" s="9"/>
      <c r="H1748" s="21"/>
      <c r="I1748" s="16"/>
    </row>
    <row r="1749" spans="1:9" x14ac:dyDescent="0.3">
      <c r="A1749" s="9"/>
      <c r="B1749" s="9"/>
      <c r="C1749" s="17"/>
      <c r="D1749" s="9"/>
      <c r="E1749" s="9"/>
      <c r="F1749" s="18"/>
      <c r="G1749" s="9"/>
      <c r="H1749" s="21"/>
      <c r="I1749" s="16"/>
    </row>
    <row r="1750" spans="1:9" x14ac:dyDescent="0.3">
      <c r="A1750" s="9"/>
      <c r="B1750" s="9"/>
      <c r="C1750" s="17"/>
      <c r="D1750" s="9"/>
      <c r="E1750" s="9"/>
      <c r="F1750" s="18"/>
      <c r="G1750" s="9"/>
      <c r="H1750" s="21"/>
      <c r="I1750" s="16"/>
    </row>
    <row r="1751" spans="1:9" x14ac:dyDescent="0.3">
      <c r="A1751" s="9"/>
      <c r="B1751" s="9"/>
      <c r="C1751" s="17"/>
      <c r="D1751" s="9"/>
      <c r="E1751" s="9"/>
      <c r="F1751" s="18"/>
      <c r="G1751" s="9"/>
      <c r="H1751" s="21"/>
      <c r="I1751" s="16"/>
    </row>
    <row r="1752" spans="1:9" x14ac:dyDescent="0.3">
      <c r="A1752" s="9"/>
      <c r="B1752" s="9"/>
      <c r="C1752" s="17"/>
      <c r="D1752" s="9"/>
      <c r="E1752" s="9"/>
      <c r="F1752" s="18"/>
      <c r="G1752" s="9"/>
      <c r="H1752" s="21"/>
      <c r="I1752" s="16"/>
    </row>
    <row r="1753" spans="1:9" x14ac:dyDescent="0.3">
      <c r="A1753" s="9"/>
      <c r="B1753" s="9"/>
      <c r="C1753" s="17"/>
      <c r="D1753" s="9"/>
      <c r="E1753" s="9"/>
      <c r="F1753" s="18"/>
      <c r="G1753" s="9"/>
      <c r="H1753" s="21"/>
      <c r="I1753" s="16"/>
    </row>
    <row r="1754" spans="1:9" x14ac:dyDescent="0.3">
      <c r="A1754" s="9"/>
      <c r="B1754" s="9"/>
      <c r="C1754" s="17"/>
      <c r="D1754" s="9"/>
      <c r="E1754" s="9"/>
      <c r="F1754" s="18"/>
      <c r="G1754" s="9"/>
      <c r="H1754" s="21"/>
      <c r="I1754" s="16"/>
    </row>
    <row r="1755" spans="1:9" x14ac:dyDescent="0.3">
      <c r="A1755" s="9"/>
      <c r="B1755" s="9"/>
      <c r="C1755" s="17"/>
      <c r="D1755" s="9"/>
      <c r="E1755" s="9"/>
      <c r="F1755" s="18"/>
      <c r="G1755" s="9"/>
      <c r="H1755" s="21"/>
      <c r="I1755" s="16"/>
    </row>
    <row r="1756" spans="1:9" x14ac:dyDescent="0.3">
      <c r="A1756" s="9"/>
      <c r="B1756" s="9"/>
      <c r="C1756" s="17"/>
      <c r="D1756" s="9"/>
      <c r="E1756" s="9"/>
      <c r="F1756" s="18"/>
      <c r="G1756" s="9"/>
      <c r="H1756" s="21"/>
      <c r="I1756" s="16"/>
    </row>
    <row r="1757" spans="1:9" x14ac:dyDescent="0.3">
      <c r="A1757" s="9"/>
      <c r="B1757" s="9"/>
      <c r="C1757" s="17"/>
      <c r="D1757" s="9"/>
      <c r="E1757" s="9"/>
      <c r="F1757" s="18"/>
      <c r="G1757" s="9"/>
      <c r="H1757" s="21"/>
      <c r="I1757" s="16"/>
    </row>
    <row r="1758" spans="1:9" x14ac:dyDescent="0.3">
      <c r="A1758" s="9"/>
      <c r="B1758" s="9"/>
      <c r="C1758" s="17"/>
      <c r="D1758" s="9"/>
      <c r="E1758" s="9"/>
      <c r="F1758" s="18"/>
      <c r="G1758" s="9"/>
      <c r="H1758" s="21"/>
      <c r="I1758" s="16"/>
    </row>
    <row r="1759" spans="1:9" x14ac:dyDescent="0.3">
      <c r="A1759" s="9"/>
      <c r="B1759" s="9"/>
      <c r="C1759" s="17"/>
      <c r="D1759" s="9"/>
      <c r="E1759" s="9"/>
      <c r="F1759" s="18"/>
      <c r="G1759" s="9"/>
      <c r="H1759" s="21"/>
      <c r="I1759" s="16"/>
    </row>
    <row r="1760" spans="1:9" x14ac:dyDescent="0.3">
      <c r="A1760" s="9"/>
      <c r="B1760" s="9"/>
      <c r="C1760" s="17"/>
      <c r="D1760" s="9"/>
      <c r="E1760" s="9"/>
      <c r="F1760" s="18"/>
      <c r="G1760" s="9"/>
      <c r="H1760" s="21"/>
      <c r="I1760" s="16"/>
    </row>
    <row r="1761" spans="1:9" x14ac:dyDescent="0.3">
      <c r="A1761" s="9"/>
      <c r="B1761" s="9"/>
      <c r="C1761" s="17"/>
      <c r="D1761" s="9"/>
      <c r="E1761" s="9"/>
      <c r="F1761" s="18"/>
      <c r="G1761" s="9"/>
      <c r="H1761" s="21"/>
      <c r="I1761" s="16"/>
    </row>
    <row r="1762" spans="1:9" x14ac:dyDescent="0.3">
      <c r="A1762" s="9"/>
      <c r="B1762" s="9"/>
      <c r="C1762" s="17"/>
      <c r="D1762" s="9"/>
      <c r="E1762" s="9"/>
      <c r="F1762" s="18"/>
      <c r="G1762" s="9"/>
      <c r="H1762" s="21"/>
      <c r="I1762" s="16"/>
    </row>
    <row r="1763" spans="1:9" x14ac:dyDescent="0.3">
      <c r="A1763" s="9"/>
      <c r="B1763" s="9"/>
      <c r="C1763" s="17"/>
      <c r="D1763" s="9"/>
      <c r="E1763" s="9"/>
      <c r="F1763" s="18"/>
      <c r="G1763" s="9"/>
      <c r="H1763" s="21"/>
      <c r="I1763" s="16"/>
    </row>
    <row r="1764" spans="1:9" x14ac:dyDescent="0.3">
      <c r="A1764" s="9"/>
      <c r="B1764" s="9"/>
      <c r="C1764" s="17"/>
      <c r="D1764" s="9"/>
      <c r="E1764" s="9"/>
      <c r="F1764" s="18"/>
      <c r="G1764" s="9"/>
      <c r="H1764" s="21"/>
      <c r="I1764" s="16"/>
    </row>
    <row r="1765" spans="1:9" x14ac:dyDescent="0.3">
      <c r="A1765" s="9"/>
      <c r="B1765" s="9"/>
      <c r="C1765" s="17"/>
      <c r="D1765" s="9"/>
      <c r="E1765" s="9"/>
      <c r="F1765" s="18"/>
      <c r="G1765" s="9"/>
      <c r="H1765" s="21"/>
      <c r="I1765" s="16"/>
    </row>
    <row r="1766" spans="1:9" x14ac:dyDescent="0.3">
      <c r="A1766" s="9"/>
      <c r="B1766" s="9"/>
      <c r="C1766" s="17"/>
      <c r="D1766" s="9"/>
      <c r="E1766" s="9"/>
      <c r="F1766" s="18"/>
      <c r="G1766" s="9"/>
      <c r="H1766" s="21"/>
      <c r="I1766" s="16"/>
    </row>
    <row r="1767" spans="1:9" x14ac:dyDescent="0.3">
      <c r="A1767" s="9"/>
      <c r="B1767" s="9"/>
      <c r="C1767" s="17"/>
      <c r="D1767" s="9"/>
      <c r="E1767" s="9"/>
      <c r="F1767" s="18"/>
      <c r="G1767" s="9"/>
      <c r="H1767" s="21"/>
      <c r="I1767" s="16"/>
    </row>
    <row r="1768" spans="1:9" x14ac:dyDescent="0.3">
      <c r="A1768" s="9"/>
      <c r="B1768" s="9"/>
      <c r="C1768" s="17"/>
      <c r="D1768" s="9"/>
      <c r="E1768" s="9"/>
      <c r="F1768" s="18"/>
      <c r="G1768" s="9"/>
      <c r="H1768" s="21"/>
      <c r="I1768" s="16"/>
    </row>
    <row r="1769" spans="1:9" x14ac:dyDescent="0.3">
      <c r="A1769" s="9"/>
      <c r="B1769" s="9"/>
      <c r="C1769" s="17"/>
      <c r="D1769" s="9"/>
      <c r="E1769" s="9"/>
      <c r="F1769" s="18"/>
      <c r="G1769" s="9"/>
      <c r="H1769" s="21"/>
      <c r="I1769" s="16"/>
    </row>
    <row r="1770" spans="1:9" x14ac:dyDescent="0.3">
      <c r="A1770" s="9"/>
      <c r="B1770" s="9"/>
      <c r="C1770" s="17"/>
      <c r="D1770" s="9"/>
      <c r="E1770" s="9"/>
      <c r="F1770" s="18"/>
      <c r="G1770" s="9"/>
      <c r="H1770" s="21"/>
      <c r="I1770" s="16"/>
    </row>
    <row r="1771" spans="1:9" x14ac:dyDescent="0.3">
      <c r="A1771" s="9"/>
      <c r="B1771" s="9"/>
      <c r="C1771" s="17"/>
      <c r="D1771" s="9"/>
      <c r="E1771" s="9"/>
      <c r="F1771" s="18"/>
      <c r="G1771" s="9"/>
      <c r="H1771" s="21"/>
      <c r="I1771" s="16"/>
    </row>
    <row r="1772" spans="1:9" x14ac:dyDescent="0.3">
      <c r="A1772" s="9"/>
      <c r="B1772" s="9"/>
      <c r="C1772" s="17"/>
      <c r="D1772" s="9"/>
      <c r="E1772" s="9"/>
      <c r="F1772" s="18"/>
      <c r="G1772" s="9"/>
      <c r="H1772" s="21"/>
      <c r="I1772" s="16"/>
    </row>
    <row r="1773" spans="1:9" x14ac:dyDescent="0.3">
      <c r="A1773" s="9"/>
      <c r="B1773" s="9"/>
      <c r="C1773" s="17"/>
      <c r="D1773" s="9"/>
      <c r="E1773" s="9"/>
      <c r="F1773" s="18"/>
      <c r="G1773" s="9"/>
      <c r="H1773" s="21"/>
      <c r="I1773" s="16"/>
    </row>
    <row r="1774" spans="1:9" x14ac:dyDescent="0.3">
      <c r="A1774" s="9"/>
      <c r="B1774" s="9"/>
      <c r="C1774" s="17"/>
      <c r="D1774" s="9"/>
      <c r="E1774" s="9"/>
      <c r="F1774" s="18"/>
      <c r="G1774" s="9"/>
      <c r="H1774" s="21"/>
      <c r="I1774" s="16"/>
    </row>
    <row r="1775" spans="1:9" x14ac:dyDescent="0.3">
      <c r="A1775" s="9"/>
      <c r="B1775" s="9"/>
      <c r="C1775" s="17"/>
      <c r="D1775" s="9"/>
      <c r="E1775" s="9"/>
      <c r="F1775" s="18"/>
      <c r="G1775" s="9"/>
      <c r="H1775" s="21"/>
      <c r="I1775" s="16"/>
    </row>
    <row r="1776" spans="1:9" x14ac:dyDescent="0.3">
      <c r="A1776" s="9"/>
      <c r="B1776" s="9"/>
      <c r="C1776" s="17"/>
      <c r="D1776" s="9"/>
      <c r="E1776" s="9"/>
      <c r="F1776" s="18"/>
      <c r="G1776" s="9"/>
      <c r="H1776" s="21"/>
      <c r="I1776" s="16"/>
    </row>
    <row r="1777" spans="1:9" x14ac:dyDescent="0.3">
      <c r="A1777" s="9"/>
      <c r="B1777" s="9"/>
      <c r="C1777" s="17"/>
      <c r="D1777" s="9"/>
      <c r="E1777" s="9"/>
      <c r="F1777" s="18"/>
      <c r="G1777" s="9"/>
      <c r="H1777" s="21"/>
      <c r="I1777" s="16"/>
    </row>
    <row r="1778" spans="1:9" x14ac:dyDescent="0.3">
      <c r="A1778" s="9"/>
      <c r="B1778" s="9"/>
      <c r="C1778" s="17"/>
      <c r="D1778" s="9"/>
      <c r="E1778" s="9"/>
      <c r="F1778" s="18"/>
      <c r="G1778" s="9"/>
      <c r="H1778" s="21"/>
      <c r="I1778" s="16"/>
    </row>
    <row r="1779" spans="1:9" x14ac:dyDescent="0.3">
      <c r="A1779" s="9"/>
      <c r="B1779" s="9"/>
      <c r="C1779" s="17"/>
      <c r="D1779" s="9"/>
      <c r="E1779" s="9"/>
      <c r="F1779" s="18"/>
      <c r="G1779" s="9"/>
      <c r="H1779" s="21"/>
      <c r="I1779" s="16"/>
    </row>
    <row r="1780" spans="1:9" x14ac:dyDescent="0.3">
      <c r="A1780" s="9"/>
      <c r="B1780" s="9"/>
      <c r="C1780" s="17"/>
      <c r="D1780" s="9"/>
      <c r="E1780" s="9"/>
      <c r="F1780" s="18"/>
      <c r="G1780" s="9"/>
      <c r="H1780" s="21"/>
      <c r="I1780" s="16"/>
    </row>
    <row r="1781" spans="1:9" x14ac:dyDescent="0.3">
      <c r="A1781" s="9"/>
      <c r="B1781" s="9"/>
      <c r="C1781" s="17"/>
      <c r="D1781" s="9"/>
      <c r="E1781" s="9"/>
      <c r="F1781" s="18"/>
      <c r="G1781" s="9"/>
      <c r="H1781" s="21"/>
      <c r="I1781" s="16"/>
    </row>
    <row r="1782" spans="1:9" x14ac:dyDescent="0.3">
      <c r="A1782" s="9"/>
      <c r="B1782" s="9"/>
      <c r="C1782" s="17"/>
      <c r="D1782" s="9"/>
      <c r="E1782" s="9"/>
      <c r="F1782" s="18"/>
      <c r="G1782" s="9"/>
      <c r="H1782" s="21"/>
      <c r="I1782" s="16"/>
    </row>
    <row r="1783" spans="1:9" x14ac:dyDescent="0.3">
      <c r="A1783" s="9"/>
      <c r="B1783" s="9"/>
      <c r="C1783" s="17"/>
      <c r="D1783" s="9"/>
      <c r="E1783" s="9"/>
      <c r="F1783" s="18"/>
      <c r="G1783" s="9"/>
      <c r="H1783" s="21"/>
      <c r="I1783" s="16"/>
    </row>
    <row r="1784" spans="1:9" x14ac:dyDescent="0.3">
      <c r="A1784" s="9"/>
      <c r="B1784" s="9"/>
      <c r="C1784" s="17"/>
      <c r="D1784" s="9"/>
      <c r="E1784" s="9"/>
      <c r="F1784" s="18"/>
      <c r="G1784" s="9"/>
      <c r="H1784" s="21"/>
      <c r="I1784" s="16"/>
    </row>
    <row r="1785" spans="1:9" x14ac:dyDescent="0.3">
      <c r="A1785" s="9"/>
      <c r="B1785" s="9"/>
      <c r="C1785" s="17"/>
      <c r="D1785" s="9"/>
      <c r="E1785" s="9"/>
      <c r="F1785" s="18"/>
      <c r="G1785" s="9"/>
      <c r="H1785" s="21"/>
      <c r="I1785" s="16"/>
    </row>
    <row r="1786" spans="1:9" x14ac:dyDescent="0.3">
      <c r="A1786" s="9"/>
      <c r="B1786" s="9"/>
      <c r="C1786" s="17"/>
      <c r="D1786" s="9"/>
      <c r="E1786" s="9"/>
      <c r="F1786" s="18"/>
      <c r="G1786" s="9"/>
      <c r="H1786" s="21"/>
      <c r="I1786" s="16"/>
    </row>
    <row r="1787" spans="1:9" x14ac:dyDescent="0.3">
      <c r="A1787" s="9"/>
      <c r="B1787" s="9"/>
      <c r="C1787" s="17"/>
      <c r="D1787" s="9"/>
      <c r="E1787" s="9"/>
      <c r="F1787" s="18"/>
      <c r="G1787" s="9"/>
      <c r="H1787" s="21"/>
      <c r="I1787" s="16"/>
    </row>
    <row r="1788" spans="1:9" x14ac:dyDescent="0.3">
      <c r="A1788" s="9"/>
      <c r="B1788" s="9"/>
      <c r="C1788" s="17"/>
      <c r="D1788" s="9"/>
      <c r="E1788" s="9"/>
      <c r="F1788" s="18"/>
      <c r="G1788" s="9"/>
      <c r="H1788" s="21"/>
      <c r="I1788" s="16"/>
    </row>
    <row r="1789" spans="1:9" x14ac:dyDescent="0.3">
      <c r="A1789" s="9"/>
      <c r="B1789" s="9"/>
      <c r="C1789" s="17"/>
      <c r="D1789" s="9"/>
      <c r="E1789" s="9"/>
      <c r="F1789" s="18"/>
      <c r="G1789" s="9"/>
      <c r="H1789" s="21"/>
      <c r="I1789" s="16"/>
    </row>
    <row r="1790" spans="1:9" x14ac:dyDescent="0.3">
      <c r="A1790" s="9"/>
      <c r="B1790" s="9"/>
      <c r="C1790" s="17"/>
      <c r="D1790" s="9"/>
      <c r="E1790" s="9"/>
      <c r="F1790" s="18"/>
      <c r="G1790" s="9"/>
      <c r="H1790" s="21"/>
      <c r="I1790" s="16"/>
    </row>
    <row r="1791" spans="1:9" x14ac:dyDescent="0.3">
      <c r="A1791" s="9"/>
      <c r="B1791" s="9"/>
      <c r="C1791" s="17"/>
      <c r="D1791" s="9"/>
      <c r="E1791" s="9"/>
      <c r="F1791" s="18"/>
      <c r="G1791" s="9"/>
      <c r="H1791" s="21"/>
      <c r="I1791" s="16"/>
    </row>
    <row r="1792" spans="1:9" x14ac:dyDescent="0.3">
      <c r="A1792" s="9"/>
      <c r="B1792" s="9"/>
      <c r="C1792" s="17"/>
      <c r="D1792" s="9"/>
      <c r="E1792" s="9"/>
      <c r="F1792" s="18"/>
      <c r="G1792" s="9"/>
      <c r="H1792" s="21"/>
      <c r="I1792" s="16"/>
    </row>
    <row r="1793" spans="1:9" x14ac:dyDescent="0.3">
      <c r="A1793" s="9"/>
      <c r="B1793" s="9"/>
      <c r="C1793" s="17"/>
      <c r="D1793" s="9"/>
      <c r="E1793" s="9"/>
      <c r="F1793" s="18"/>
      <c r="G1793" s="9"/>
      <c r="H1793" s="21"/>
      <c r="I1793" s="16"/>
    </row>
    <row r="1794" spans="1:9" x14ac:dyDescent="0.3">
      <c r="A1794" s="9"/>
      <c r="B1794" s="9"/>
      <c r="C1794" s="17"/>
      <c r="D1794" s="9"/>
      <c r="E1794" s="9"/>
      <c r="F1794" s="18"/>
      <c r="G1794" s="9"/>
      <c r="H1794" s="21"/>
      <c r="I1794" s="16"/>
    </row>
    <row r="1795" spans="1:9" x14ac:dyDescent="0.3">
      <c r="A1795" s="9"/>
      <c r="B1795" s="9"/>
      <c r="C1795" s="17"/>
      <c r="D1795" s="9"/>
      <c r="E1795" s="9"/>
      <c r="F1795" s="18"/>
      <c r="G1795" s="9"/>
      <c r="H1795" s="21"/>
      <c r="I1795" s="16"/>
    </row>
    <row r="1796" spans="1:9" x14ac:dyDescent="0.3">
      <c r="A1796" s="9"/>
      <c r="B1796" s="9"/>
      <c r="C1796" s="17"/>
      <c r="D1796" s="9"/>
      <c r="E1796" s="9"/>
      <c r="F1796" s="18"/>
      <c r="G1796" s="9"/>
      <c r="H1796" s="21"/>
      <c r="I1796" s="16"/>
    </row>
    <row r="1797" spans="1:9" x14ac:dyDescent="0.3">
      <c r="A1797" s="9"/>
      <c r="B1797" s="9"/>
      <c r="C1797" s="17"/>
      <c r="D1797" s="9"/>
      <c r="E1797" s="9"/>
      <c r="F1797" s="18"/>
      <c r="G1797" s="9"/>
      <c r="H1797" s="21"/>
      <c r="I1797" s="16"/>
    </row>
    <row r="1798" spans="1:9" x14ac:dyDescent="0.3">
      <c r="A1798" s="9"/>
      <c r="B1798" s="9"/>
      <c r="C1798" s="17"/>
      <c r="D1798" s="9"/>
      <c r="E1798" s="9"/>
      <c r="F1798" s="18"/>
      <c r="G1798" s="9"/>
      <c r="H1798" s="21"/>
      <c r="I1798" s="16"/>
    </row>
    <row r="1799" spans="1:9" x14ac:dyDescent="0.3">
      <c r="A1799" s="9"/>
      <c r="B1799" s="9"/>
      <c r="C1799" s="17"/>
      <c r="D1799" s="9"/>
      <c r="E1799" s="9"/>
      <c r="F1799" s="18"/>
      <c r="G1799" s="9"/>
      <c r="H1799" s="21"/>
      <c r="I1799" s="16"/>
    </row>
    <row r="1800" spans="1:9" x14ac:dyDescent="0.3">
      <c r="A1800" s="9"/>
      <c r="B1800" s="9"/>
      <c r="C1800" s="17"/>
      <c r="D1800" s="9"/>
      <c r="E1800" s="9"/>
      <c r="F1800" s="18"/>
      <c r="G1800" s="9"/>
      <c r="H1800" s="21"/>
      <c r="I1800" s="16"/>
    </row>
    <row r="1801" spans="1:9" x14ac:dyDescent="0.3">
      <c r="A1801" s="9"/>
      <c r="B1801" s="9"/>
      <c r="C1801" s="17"/>
      <c r="D1801" s="9"/>
      <c r="E1801" s="9"/>
      <c r="F1801" s="18"/>
      <c r="G1801" s="9"/>
      <c r="H1801" s="21"/>
      <c r="I1801" s="16"/>
    </row>
    <row r="1802" spans="1:9" x14ac:dyDescent="0.3">
      <c r="A1802" s="9"/>
      <c r="B1802" s="9"/>
      <c r="C1802" s="17"/>
      <c r="D1802" s="9"/>
      <c r="E1802" s="9"/>
      <c r="F1802" s="18"/>
      <c r="G1802" s="9"/>
      <c r="H1802" s="21"/>
      <c r="I1802" s="16"/>
    </row>
    <row r="1803" spans="1:9" x14ac:dyDescent="0.3">
      <c r="A1803" s="9"/>
      <c r="B1803" s="9"/>
      <c r="C1803" s="17"/>
      <c r="D1803" s="9"/>
      <c r="E1803" s="9"/>
      <c r="F1803" s="18"/>
      <c r="G1803" s="9"/>
      <c r="H1803" s="21"/>
      <c r="I1803" s="16"/>
    </row>
    <row r="1804" spans="1:9" x14ac:dyDescent="0.3">
      <c r="A1804" s="9"/>
      <c r="B1804" s="9"/>
      <c r="C1804" s="17"/>
      <c r="D1804" s="9"/>
      <c r="E1804" s="9"/>
      <c r="F1804" s="18"/>
      <c r="G1804" s="9"/>
      <c r="H1804" s="21"/>
      <c r="I1804" s="16"/>
    </row>
    <row r="1805" spans="1:9" x14ac:dyDescent="0.3">
      <c r="A1805" s="9"/>
      <c r="B1805" s="9"/>
      <c r="C1805" s="17"/>
      <c r="D1805" s="9"/>
      <c r="E1805" s="9"/>
      <c r="F1805" s="18"/>
      <c r="G1805" s="9"/>
      <c r="H1805" s="21"/>
      <c r="I1805" s="16"/>
    </row>
    <row r="1806" spans="1:9" x14ac:dyDescent="0.3">
      <c r="A1806" s="9"/>
      <c r="B1806" s="9"/>
      <c r="C1806" s="17"/>
      <c r="D1806" s="9"/>
      <c r="E1806" s="9"/>
      <c r="F1806" s="18"/>
      <c r="G1806" s="9"/>
      <c r="H1806" s="21"/>
      <c r="I1806" s="16"/>
    </row>
    <row r="1807" spans="1:9" x14ac:dyDescent="0.3">
      <c r="A1807" s="9"/>
      <c r="B1807" s="9"/>
      <c r="C1807" s="17"/>
      <c r="D1807" s="9"/>
      <c r="E1807" s="9"/>
      <c r="F1807" s="18"/>
      <c r="G1807" s="9"/>
      <c r="H1807" s="21"/>
      <c r="I1807" s="16"/>
    </row>
    <row r="1808" spans="1:9" x14ac:dyDescent="0.3">
      <c r="A1808" s="9"/>
      <c r="B1808" s="9"/>
      <c r="C1808" s="17"/>
      <c r="D1808" s="9"/>
      <c r="E1808" s="9"/>
      <c r="F1808" s="18"/>
      <c r="G1808" s="9"/>
      <c r="H1808" s="21"/>
      <c r="I1808" s="16"/>
    </row>
    <row r="1809" spans="1:9" x14ac:dyDescent="0.3">
      <c r="A1809" s="9"/>
      <c r="B1809" s="9"/>
      <c r="C1809" s="17"/>
      <c r="D1809" s="9"/>
      <c r="E1809" s="9"/>
      <c r="F1809" s="18"/>
      <c r="G1809" s="9"/>
      <c r="H1809" s="21"/>
      <c r="I1809" s="16"/>
    </row>
    <row r="1810" spans="1:9" x14ac:dyDescent="0.3">
      <c r="A1810" s="9"/>
      <c r="B1810" s="9"/>
      <c r="C1810" s="17"/>
      <c r="D1810" s="9"/>
      <c r="E1810" s="9"/>
      <c r="F1810" s="18"/>
      <c r="G1810" s="9"/>
      <c r="H1810" s="21"/>
      <c r="I1810" s="16"/>
    </row>
    <row r="1811" spans="1:9" x14ac:dyDescent="0.3">
      <c r="A1811" s="9"/>
      <c r="B1811" s="9"/>
      <c r="C1811" s="17"/>
      <c r="D1811" s="9"/>
      <c r="E1811" s="9"/>
      <c r="F1811" s="18"/>
      <c r="G1811" s="9"/>
      <c r="H1811" s="21"/>
      <c r="I1811" s="16"/>
    </row>
    <row r="1812" spans="1:9" x14ac:dyDescent="0.3">
      <c r="A1812" s="9"/>
      <c r="B1812" s="9"/>
      <c r="C1812" s="17"/>
      <c r="D1812" s="9"/>
      <c r="E1812" s="9"/>
      <c r="F1812" s="18"/>
      <c r="G1812" s="9"/>
      <c r="H1812" s="21"/>
      <c r="I1812" s="16"/>
    </row>
    <row r="1813" spans="1:9" x14ac:dyDescent="0.3">
      <c r="A1813" s="9"/>
      <c r="B1813" s="9"/>
      <c r="C1813" s="17"/>
      <c r="D1813" s="9"/>
      <c r="E1813" s="9"/>
      <c r="F1813" s="18"/>
      <c r="G1813" s="9"/>
      <c r="H1813" s="21"/>
      <c r="I1813" s="16"/>
    </row>
    <row r="1814" spans="1:9" x14ac:dyDescent="0.3">
      <c r="A1814" s="9"/>
      <c r="B1814" s="9"/>
      <c r="C1814" s="17"/>
      <c r="D1814" s="9"/>
      <c r="E1814" s="9"/>
      <c r="F1814" s="18"/>
      <c r="G1814" s="9"/>
      <c r="H1814" s="21"/>
      <c r="I1814" s="16"/>
    </row>
    <row r="1815" spans="1:9" x14ac:dyDescent="0.3">
      <c r="A1815" s="9"/>
      <c r="B1815" s="9"/>
      <c r="C1815" s="17"/>
      <c r="D1815" s="9"/>
      <c r="E1815" s="9"/>
      <c r="F1815" s="18"/>
      <c r="G1815" s="9"/>
      <c r="H1815" s="21"/>
      <c r="I1815" s="16"/>
    </row>
    <row r="1816" spans="1:9" x14ac:dyDescent="0.3">
      <c r="A1816" s="9"/>
      <c r="B1816" s="9"/>
      <c r="C1816" s="17"/>
      <c r="D1816" s="9"/>
      <c r="E1816" s="9"/>
      <c r="F1816" s="18"/>
      <c r="G1816" s="9"/>
      <c r="H1816" s="21"/>
      <c r="I1816" s="16"/>
    </row>
    <row r="1817" spans="1:9" x14ac:dyDescent="0.3">
      <c r="A1817" s="9"/>
      <c r="B1817" s="9"/>
      <c r="C1817" s="17"/>
      <c r="D1817" s="9"/>
      <c r="E1817" s="9"/>
      <c r="F1817" s="18"/>
      <c r="G1817" s="9"/>
      <c r="H1817" s="21"/>
      <c r="I1817" s="16"/>
    </row>
    <row r="1818" spans="1:9" x14ac:dyDescent="0.3">
      <c r="A1818" s="9"/>
      <c r="B1818" s="9"/>
      <c r="C1818" s="17"/>
      <c r="D1818" s="9"/>
      <c r="E1818" s="9"/>
      <c r="F1818" s="18"/>
      <c r="G1818" s="9"/>
      <c r="H1818" s="21"/>
      <c r="I1818" s="16"/>
    </row>
    <row r="1819" spans="1:9" x14ac:dyDescent="0.3">
      <c r="A1819" s="9"/>
      <c r="B1819" s="9"/>
      <c r="C1819" s="17"/>
      <c r="D1819" s="9"/>
      <c r="E1819" s="9"/>
      <c r="F1819" s="18"/>
      <c r="G1819" s="9"/>
      <c r="H1819" s="21"/>
      <c r="I1819" s="16"/>
    </row>
    <row r="1820" spans="1:9" x14ac:dyDescent="0.3">
      <c r="A1820" s="9"/>
      <c r="B1820" s="9"/>
      <c r="C1820" s="17"/>
      <c r="D1820" s="9"/>
      <c r="E1820" s="9"/>
      <c r="F1820" s="18"/>
      <c r="G1820" s="9"/>
      <c r="H1820" s="21"/>
      <c r="I1820" s="16"/>
    </row>
    <row r="1821" spans="1:9" x14ac:dyDescent="0.3">
      <c r="A1821" s="9"/>
      <c r="B1821" s="9"/>
      <c r="C1821" s="17"/>
      <c r="D1821" s="9"/>
      <c r="E1821" s="9"/>
      <c r="F1821" s="18"/>
      <c r="G1821" s="9"/>
      <c r="H1821" s="21"/>
      <c r="I1821" s="16"/>
    </row>
    <row r="1822" spans="1:9" x14ac:dyDescent="0.3">
      <c r="A1822" s="9"/>
      <c r="B1822" s="9"/>
      <c r="C1822" s="17"/>
      <c r="D1822" s="9"/>
      <c r="E1822" s="9"/>
      <c r="F1822" s="18"/>
      <c r="G1822" s="9"/>
      <c r="H1822" s="21"/>
      <c r="I1822" s="16"/>
    </row>
    <row r="1823" spans="1:9" x14ac:dyDescent="0.3">
      <c r="A1823" s="9"/>
      <c r="B1823" s="9"/>
      <c r="C1823" s="17"/>
      <c r="D1823" s="9"/>
      <c r="E1823" s="9"/>
      <c r="F1823" s="18"/>
      <c r="G1823" s="9"/>
      <c r="H1823" s="21"/>
      <c r="I1823" s="16"/>
    </row>
    <row r="1824" spans="1:9" x14ac:dyDescent="0.3">
      <c r="A1824" s="9"/>
      <c r="B1824" s="9"/>
      <c r="C1824" s="17"/>
      <c r="D1824" s="9"/>
      <c r="E1824" s="9"/>
      <c r="F1824" s="18"/>
      <c r="G1824" s="9"/>
      <c r="H1824" s="21"/>
      <c r="I1824" s="16"/>
    </row>
    <row r="1825" spans="1:9" x14ac:dyDescent="0.3">
      <c r="A1825" s="9"/>
      <c r="B1825" s="9"/>
      <c r="C1825" s="17"/>
      <c r="D1825" s="9"/>
      <c r="E1825" s="9"/>
      <c r="F1825" s="18"/>
      <c r="G1825" s="9"/>
      <c r="H1825" s="21"/>
      <c r="I1825" s="16"/>
    </row>
    <row r="1826" spans="1:9" x14ac:dyDescent="0.3">
      <c r="A1826" s="9"/>
      <c r="B1826" s="9"/>
      <c r="C1826" s="17"/>
      <c r="D1826" s="9"/>
      <c r="E1826" s="9"/>
      <c r="F1826" s="18"/>
      <c r="G1826" s="9"/>
      <c r="H1826" s="21"/>
      <c r="I1826" s="16"/>
    </row>
    <row r="1827" spans="1:9" x14ac:dyDescent="0.3">
      <c r="A1827" s="9"/>
      <c r="B1827" s="9"/>
      <c r="C1827" s="17"/>
      <c r="D1827" s="9"/>
      <c r="E1827" s="9"/>
      <c r="F1827" s="18"/>
      <c r="G1827" s="9"/>
      <c r="H1827" s="21"/>
      <c r="I1827" s="16"/>
    </row>
    <row r="1828" spans="1:9" x14ac:dyDescent="0.3">
      <c r="A1828" s="9"/>
      <c r="B1828" s="9"/>
      <c r="C1828" s="17"/>
      <c r="D1828" s="9"/>
      <c r="E1828" s="9"/>
      <c r="F1828" s="18"/>
      <c r="G1828" s="9"/>
      <c r="H1828" s="21"/>
      <c r="I1828" s="16"/>
    </row>
    <row r="1829" spans="1:9" x14ac:dyDescent="0.3">
      <c r="A1829" s="9"/>
      <c r="B1829" s="9"/>
      <c r="C1829" s="17"/>
      <c r="D1829" s="9"/>
      <c r="E1829" s="9"/>
      <c r="F1829" s="18"/>
      <c r="G1829" s="9"/>
      <c r="H1829" s="21"/>
      <c r="I1829" s="16"/>
    </row>
    <row r="1830" spans="1:9" x14ac:dyDescent="0.3">
      <c r="A1830" s="9"/>
      <c r="B1830" s="9"/>
      <c r="C1830" s="17"/>
      <c r="D1830" s="9"/>
      <c r="E1830" s="9"/>
      <c r="F1830" s="18"/>
      <c r="G1830" s="9"/>
      <c r="H1830" s="21"/>
      <c r="I1830" s="16"/>
    </row>
    <row r="1831" spans="1:9" x14ac:dyDescent="0.3">
      <c r="A1831" s="9"/>
      <c r="B1831" s="9"/>
      <c r="C1831" s="17"/>
      <c r="D1831" s="9"/>
      <c r="E1831" s="9"/>
      <c r="F1831" s="18"/>
      <c r="G1831" s="9"/>
      <c r="H1831" s="21"/>
      <c r="I1831" s="16"/>
    </row>
    <row r="1832" spans="1:9" x14ac:dyDescent="0.3">
      <c r="A1832" s="9"/>
      <c r="B1832" s="9"/>
      <c r="C1832" s="17"/>
      <c r="D1832" s="9"/>
      <c r="E1832" s="9"/>
      <c r="F1832" s="18"/>
      <c r="G1832" s="9"/>
      <c r="H1832" s="21"/>
      <c r="I1832" s="16"/>
    </row>
    <row r="1833" spans="1:9" x14ac:dyDescent="0.3">
      <c r="A1833" s="9"/>
      <c r="B1833" s="9"/>
      <c r="C1833" s="17"/>
      <c r="D1833" s="9"/>
      <c r="E1833" s="9"/>
      <c r="F1833" s="18"/>
      <c r="G1833" s="9"/>
      <c r="H1833" s="21"/>
      <c r="I1833" s="16"/>
    </row>
    <row r="1834" spans="1:9" x14ac:dyDescent="0.3">
      <c r="A1834" s="9"/>
      <c r="B1834" s="9"/>
      <c r="C1834" s="17"/>
      <c r="D1834" s="9"/>
      <c r="E1834" s="9"/>
      <c r="F1834" s="18"/>
      <c r="G1834" s="9"/>
      <c r="H1834" s="21"/>
      <c r="I1834" s="16"/>
    </row>
    <row r="1835" spans="1:9" x14ac:dyDescent="0.3">
      <c r="A1835" s="9"/>
      <c r="B1835" s="9"/>
      <c r="C1835" s="17"/>
      <c r="D1835" s="9"/>
      <c r="E1835" s="9"/>
      <c r="F1835" s="18"/>
      <c r="G1835" s="9"/>
      <c r="H1835" s="21"/>
      <c r="I1835" s="16"/>
    </row>
    <row r="1836" spans="1:9" x14ac:dyDescent="0.3">
      <c r="A1836" s="9"/>
      <c r="B1836" s="9"/>
      <c r="C1836" s="17"/>
      <c r="D1836" s="9"/>
      <c r="E1836" s="9"/>
      <c r="F1836" s="18"/>
      <c r="G1836" s="9"/>
      <c r="H1836" s="21"/>
      <c r="I1836" s="16"/>
    </row>
    <row r="1837" spans="1:9" x14ac:dyDescent="0.3">
      <c r="A1837" s="9"/>
      <c r="B1837" s="9"/>
      <c r="C1837" s="17"/>
      <c r="D1837" s="9"/>
      <c r="E1837" s="9"/>
      <c r="F1837" s="18"/>
      <c r="G1837" s="9"/>
      <c r="H1837" s="21"/>
      <c r="I1837" s="16"/>
    </row>
    <row r="1838" spans="1:9" x14ac:dyDescent="0.3">
      <c r="A1838" s="9"/>
      <c r="B1838" s="9"/>
      <c r="C1838" s="17"/>
      <c r="D1838" s="9"/>
      <c r="E1838" s="9"/>
      <c r="F1838" s="18"/>
      <c r="G1838" s="9"/>
      <c r="H1838" s="21"/>
      <c r="I1838" s="16"/>
    </row>
    <row r="1839" spans="1:9" x14ac:dyDescent="0.3">
      <c r="A1839" s="9"/>
      <c r="B1839" s="9"/>
      <c r="C1839" s="17"/>
      <c r="D1839" s="9"/>
      <c r="E1839" s="9"/>
      <c r="F1839" s="18"/>
      <c r="G1839" s="9"/>
      <c r="H1839" s="21"/>
      <c r="I1839" s="16"/>
    </row>
    <row r="1840" spans="1:9" x14ac:dyDescent="0.3">
      <c r="A1840" s="9"/>
      <c r="B1840" s="9"/>
      <c r="C1840" s="17"/>
      <c r="D1840" s="9"/>
      <c r="E1840" s="9"/>
      <c r="F1840" s="18"/>
      <c r="G1840" s="9"/>
      <c r="H1840" s="21"/>
      <c r="I1840" s="16"/>
    </row>
    <row r="1841" spans="1:9" x14ac:dyDescent="0.3">
      <c r="A1841" s="9"/>
      <c r="B1841" s="9"/>
      <c r="C1841" s="17"/>
      <c r="D1841" s="9"/>
      <c r="E1841" s="9"/>
      <c r="F1841" s="18"/>
      <c r="G1841" s="9"/>
      <c r="H1841" s="21"/>
      <c r="I1841" s="16"/>
    </row>
    <row r="1842" spans="1:9" x14ac:dyDescent="0.3">
      <c r="A1842" s="9"/>
      <c r="B1842" s="9"/>
      <c r="C1842" s="17"/>
      <c r="D1842" s="9"/>
      <c r="E1842" s="9"/>
      <c r="F1842" s="18"/>
      <c r="G1842" s="9"/>
      <c r="H1842" s="21"/>
      <c r="I1842" s="16"/>
    </row>
    <row r="1843" spans="1:9" x14ac:dyDescent="0.3">
      <c r="A1843" s="9"/>
      <c r="B1843" s="9"/>
      <c r="C1843" s="17"/>
      <c r="D1843" s="9"/>
      <c r="E1843" s="9"/>
      <c r="F1843" s="18"/>
      <c r="G1843" s="9"/>
      <c r="H1843" s="21"/>
      <c r="I1843" s="16"/>
    </row>
    <row r="1844" spans="1:9" x14ac:dyDescent="0.3">
      <c r="A1844" s="9"/>
      <c r="B1844" s="9"/>
      <c r="C1844" s="17"/>
      <c r="D1844" s="9"/>
      <c r="E1844" s="9"/>
      <c r="F1844" s="18"/>
      <c r="G1844" s="9"/>
      <c r="H1844" s="21"/>
      <c r="I1844" s="16"/>
    </row>
    <row r="1845" spans="1:9" x14ac:dyDescent="0.3">
      <c r="A1845" s="9"/>
      <c r="B1845" s="9"/>
      <c r="C1845" s="17"/>
      <c r="D1845" s="9"/>
      <c r="E1845" s="9"/>
      <c r="F1845" s="18"/>
      <c r="G1845" s="9"/>
      <c r="H1845" s="21"/>
      <c r="I1845" s="16"/>
    </row>
    <row r="1846" spans="1:9" x14ac:dyDescent="0.3">
      <c r="A1846" s="9"/>
      <c r="B1846" s="9"/>
      <c r="C1846" s="17"/>
      <c r="D1846" s="9"/>
      <c r="E1846" s="9"/>
      <c r="F1846" s="18"/>
      <c r="G1846" s="9"/>
      <c r="H1846" s="21"/>
      <c r="I1846" s="16"/>
    </row>
    <row r="1847" spans="1:9" x14ac:dyDescent="0.3">
      <c r="A1847" s="9"/>
      <c r="B1847" s="9"/>
      <c r="C1847" s="17"/>
      <c r="D1847" s="9"/>
      <c r="E1847" s="9"/>
      <c r="F1847" s="18"/>
      <c r="G1847" s="9"/>
      <c r="H1847" s="21"/>
      <c r="I1847" s="16"/>
    </row>
    <row r="1848" spans="1:9" x14ac:dyDescent="0.3">
      <c r="A1848" s="9"/>
      <c r="B1848" s="9"/>
      <c r="C1848" s="17"/>
      <c r="D1848" s="9"/>
      <c r="E1848" s="9"/>
      <c r="F1848" s="18"/>
      <c r="G1848" s="9"/>
      <c r="H1848" s="21"/>
      <c r="I1848" s="16"/>
    </row>
    <row r="1849" spans="1:9" x14ac:dyDescent="0.3">
      <c r="A1849" s="9"/>
      <c r="B1849" s="9"/>
      <c r="C1849" s="17"/>
      <c r="D1849" s="9"/>
      <c r="E1849" s="9"/>
      <c r="F1849" s="18"/>
      <c r="G1849" s="9"/>
      <c r="H1849" s="21"/>
      <c r="I1849" s="16"/>
    </row>
    <row r="1850" spans="1:9" x14ac:dyDescent="0.3">
      <c r="A1850" s="9"/>
      <c r="B1850" s="9"/>
      <c r="C1850" s="17"/>
      <c r="D1850" s="9"/>
      <c r="E1850" s="9"/>
      <c r="F1850" s="18"/>
      <c r="G1850" s="9"/>
      <c r="H1850" s="21"/>
      <c r="I1850" s="16"/>
    </row>
    <row r="1851" spans="1:9" x14ac:dyDescent="0.3">
      <c r="A1851" s="9"/>
      <c r="B1851" s="9"/>
      <c r="C1851" s="17"/>
      <c r="D1851" s="9"/>
      <c r="E1851" s="9"/>
      <c r="F1851" s="18"/>
      <c r="G1851" s="9"/>
      <c r="H1851" s="21"/>
      <c r="I1851" s="16"/>
    </row>
    <row r="1852" spans="1:9" x14ac:dyDescent="0.3">
      <c r="A1852" s="9"/>
      <c r="B1852" s="9"/>
      <c r="C1852" s="17"/>
      <c r="D1852" s="9"/>
      <c r="E1852" s="9"/>
      <c r="F1852" s="18"/>
      <c r="G1852" s="9"/>
      <c r="H1852" s="21"/>
      <c r="I1852" s="16"/>
    </row>
    <row r="1853" spans="1:9" x14ac:dyDescent="0.3">
      <c r="A1853" s="9"/>
      <c r="B1853" s="9"/>
      <c r="C1853" s="17"/>
      <c r="D1853" s="9"/>
      <c r="E1853" s="9"/>
      <c r="F1853" s="18"/>
      <c r="G1853" s="9"/>
      <c r="H1853" s="21"/>
      <c r="I1853" s="16"/>
    </row>
    <row r="1854" spans="1:9" x14ac:dyDescent="0.3">
      <c r="A1854" s="9"/>
      <c r="B1854" s="9"/>
      <c r="C1854" s="17"/>
      <c r="D1854" s="9"/>
      <c r="E1854" s="9"/>
      <c r="F1854" s="18"/>
      <c r="G1854" s="9"/>
      <c r="H1854" s="21"/>
      <c r="I1854" s="16"/>
    </row>
    <row r="1855" spans="1:9" x14ac:dyDescent="0.3">
      <c r="A1855" s="9"/>
      <c r="B1855" s="9"/>
      <c r="C1855" s="17"/>
      <c r="D1855" s="9"/>
      <c r="E1855" s="9"/>
      <c r="F1855" s="18"/>
      <c r="G1855" s="9"/>
      <c r="H1855" s="21"/>
      <c r="I1855" s="16"/>
    </row>
    <row r="1856" spans="1:9" x14ac:dyDescent="0.3">
      <c r="A1856" s="9"/>
      <c r="B1856" s="9"/>
      <c r="C1856" s="17"/>
      <c r="D1856" s="9"/>
      <c r="E1856" s="9"/>
      <c r="F1856" s="18"/>
      <c r="G1856" s="9"/>
      <c r="H1856" s="21"/>
      <c r="I1856" s="16"/>
    </row>
    <row r="1857" spans="1:9" x14ac:dyDescent="0.3">
      <c r="A1857" s="9"/>
      <c r="B1857" s="9"/>
      <c r="C1857" s="17"/>
      <c r="D1857" s="9"/>
      <c r="E1857" s="9"/>
      <c r="F1857" s="18"/>
      <c r="G1857" s="9"/>
      <c r="H1857" s="21"/>
      <c r="I1857" s="16"/>
    </row>
    <row r="1858" spans="1:9" x14ac:dyDescent="0.3">
      <c r="A1858" s="9"/>
      <c r="B1858" s="9"/>
      <c r="C1858" s="17"/>
      <c r="D1858" s="9"/>
      <c r="E1858" s="9"/>
      <c r="F1858" s="18"/>
      <c r="G1858" s="9"/>
      <c r="H1858" s="21"/>
      <c r="I1858" s="16"/>
    </row>
    <row r="1859" spans="1:9" x14ac:dyDescent="0.3">
      <c r="A1859" s="9"/>
      <c r="B1859" s="9"/>
      <c r="C1859" s="17"/>
      <c r="D1859" s="9"/>
      <c r="E1859" s="9"/>
      <c r="F1859" s="18"/>
      <c r="G1859" s="9"/>
      <c r="H1859" s="21"/>
      <c r="I1859" s="16"/>
    </row>
    <row r="1860" spans="1:9" x14ac:dyDescent="0.3">
      <c r="A1860" s="9"/>
      <c r="B1860" s="9"/>
      <c r="C1860" s="17"/>
      <c r="D1860" s="9"/>
      <c r="E1860" s="9"/>
      <c r="F1860" s="18"/>
      <c r="G1860" s="9"/>
      <c r="H1860" s="21"/>
      <c r="I1860" s="16"/>
    </row>
    <row r="1861" spans="1:9" x14ac:dyDescent="0.3">
      <c r="A1861" s="9"/>
      <c r="B1861" s="9"/>
      <c r="C1861" s="17"/>
      <c r="D1861" s="9"/>
      <c r="E1861" s="9"/>
      <c r="F1861" s="18"/>
      <c r="G1861" s="9"/>
      <c r="H1861" s="21"/>
      <c r="I1861" s="16"/>
    </row>
    <row r="1862" spans="1:9" x14ac:dyDescent="0.3">
      <c r="A1862" s="9"/>
      <c r="B1862" s="9"/>
      <c r="C1862" s="17"/>
      <c r="D1862" s="9"/>
      <c r="E1862" s="9"/>
      <c r="F1862" s="18"/>
      <c r="G1862" s="9"/>
      <c r="H1862" s="21"/>
      <c r="I1862" s="16"/>
    </row>
    <row r="1863" spans="1:9" x14ac:dyDescent="0.3">
      <c r="A1863" s="9"/>
      <c r="B1863" s="9"/>
      <c r="C1863" s="17"/>
      <c r="D1863" s="9"/>
      <c r="E1863" s="9"/>
      <c r="F1863" s="18"/>
      <c r="G1863" s="9"/>
      <c r="H1863" s="21"/>
      <c r="I1863" s="16"/>
    </row>
    <row r="1864" spans="1:9" x14ac:dyDescent="0.3">
      <c r="A1864" s="9"/>
      <c r="B1864" s="9"/>
      <c r="C1864" s="17"/>
      <c r="D1864" s="9"/>
      <c r="E1864" s="9"/>
      <c r="F1864" s="18"/>
      <c r="G1864" s="9"/>
      <c r="H1864" s="21"/>
      <c r="I1864" s="16"/>
    </row>
    <row r="1865" spans="1:9" x14ac:dyDescent="0.3">
      <c r="A1865" s="9"/>
      <c r="B1865" s="9"/>
      <c r="C1865" s="17"/>
      <c r="D1865" s="9"/>
      <c r="E1865" s="9"/>
      <c r="F1865" s="18"/>
      <c r="G1865" s="9"/>
      <c r="H1865" s="21"/>
      <c r="I1865" s="16"/>
    </row>
    <row r="1866" spans="1:9" x14ac:dyDescent="0.3">
      <c r="A1866" s="9"/>
      <c r="B1866" s="9"/>
      <c r="C1866" s="17"/>
      <c r="D1866" s="9"/>
      <c r="E1866" s="9"/>
      <c r="F1866" s="18"/>
      <c r="G1866" s="9"/>
      <c r="H1866" s="21"/>
      <c r="I1866" s="16"/>
    </row>
    <row r="1867" spans="1:9" x14ac:dyDescent="0.3">
      <c r="A1867" s="9"/>
      <c r="B1867" s="9"/>
      <c r="C1867" s="17"/>
      <c r="D1867" s="9"/>
      <c r="E1867" s="9"/>
      <c r="F1867" s="18"/>
      <c r="G1867" s="9"/>
      <c r="H1867" s="21"/>
      <c r="I1867" s="16"/>
    </row>
    <row r="1868" spans="1:9" x14ac:dyDescent="0.3">
      <c r="A1868" s="9"/>
      <c r="B1868" s="9"/>
      <c r="C1868" s="17"/>
      <c r="D1868" s="9"/>
      <c r="E1868" s="9"/>
      <c r="F1868" s="18"/>
      <c r="G1868" s="9"/>
      <c r="H1868" s="21"/>
      <c r="I1868" s="16"/>
    </row>
    <row r="1869" spans="1:9" x14ac:dyDescent="0.3">
      <c r="A1869" s="9"/>
      <c r="B1869" s="9"/>
      <c r="C1869" s="17"/>
      <c r="D1869" s="9"/>
      <c r="E1869" s="9"/>
      <c r="F1869" s="18"/>
      <c r="G1869" s="9"/>
      <c r="H1869" s="21"/>
      <c r="I1869" s="16"/>
    </row>
    <row r="1870" spans="1:9" x14ac:dyDescent="0.3">
      <c r="A1870" s="9"/>
      <c r="B1870" s="9"/>
      <c r="C1870" s="17"/>
      <c r="D1870" s="9"/>
      <c r="E1870" s="9"/>
      <c r="F1870" s="18"/>
      <c r="G1870" s="9"/>
      <c r="H1870" s="21"/>
      <c r="I1870" s="16"/>
    </row>
    <row r="1871" spans="1:9" x14ac:dyDescent="0.3">
      <c r="A1871" s="9"/>
      <c r="B1871" s="9"/>
      <c r="C1871" s="17"/>
      <c r="D1871" s="9"/>
      <c r="E1871" s="9"/>
      <c r="F1871" s="18"/>
      <c r="G1871" s="9"/>
      <c r="H1871" s="21"/>
      <c r="I1871" s="16"/>
    </row>
    <row r="1872" spans="1:9" x14ac:dyDescent="0.3">
      <c r="A1872" s="9"/>
      <c r="B1872" s="9"/>
      <c r="C1872" s="17"/>
      <c r="D1872" s="9"/>
      <c r="E1872" s="9"/>
      <c r="F1872" s="18"/>
      <c r="G1872" s="9"/>
      <c r="H1872" s="21"/>
      <c r="I1872" s="16"/>
    </row>
    <row r="1873" spans="1:9" x14ac:dyDescent="0.3">
      <c r="A1873" s="9"/>
      <c r="B1873" s="9"/>
      <c r="C1873" s="17"/>
      <c r="D1873" s="9"/>
      <c r="E1873" s="9"/>
      <c r="F1873" s="18"/>
      <c r="G1873" s="9"/>
      <c r="H1873" s="21"/>
      <c r="I1873" s="16"/>
    </row>
    <row r="1874" spans="1:9" x14ac:dyDescent="0.3">
      <c r="A1874" s="9"/>
      <c r="B1874" s="9"/>
      <c r="C1874" s="17"/>
      <c r="D1874" s="9"/>
      <c r="E1874" s="9"/>
      <c r="F1874" s="18"/>
      <c r="G1874" s="9"/>
      <c r="H1874" s="21"/>
      <c r="I1874" s="16"/>
    </row>
    <row r="1875" spans="1:9" x14ac:dyDescent="0.3">
      <c r="A1875" s="9"/>
      <c r="B1875" s="9"/>
      <c r="C1875" s="17"/>
      <c r="D1875" s="9"/>
      <c r="E1875" s="9"/>
      <c r="F1875" s="18"/>
      <c r="G1875" s="9"/>
      <c r="H1875" s="21"/>
      <c r="I1875" s="16"/>
    </row>
    <row r="1876" spans="1:9" x14ac:dyDescent="0.3">
      <c r="A1876" s="9"/>
      <c r="B1876" s="9"/>
      <c r="C1876" s="17"/>
      <c r="D1876" s="9"/>
      <c r="E1876" s="9"/>
      <c r="F1876" s="18"/>
      <c r="G1876" s="9"/>
      <c r="H1876" s="21"/>
      <c r="I1876" s="16"/>
    </row>
    <row r="1877" spans="1:9" x14ac:dyDescent="0.3">
      <c r="A1877" s="9"/>
      <c r="B1877" s="9"/>
      <c r="C1877" s="17"/>
      <c r="D1877" s="9"/>
      <c r="E1877" s="9"/>
      <c r="F1877" s="18"/>
      <c r="G1877" s="9"/>
      <c r="H1877" s="21"/>
      <c r="I1877" s="16"/>
    </row>
    <row r="1878" spans="1:9" x14ac:dyDescent="0.3">
      <c r="A1878" s="9"/>
      <c r="B1878" s="9"/>
      <c r="C1878" s="17"/>
      <c r="D1878" s="9"/>
      <c r="E1878" s="9"/>
      <c r="F1878" s="18"/>
      <c r="G1878" s="9"/>
      <c r="H1878" s="21"/>
      <c r="I1878" s="16"/>
    </row>
    <row r="1879" spans="1:9" x14ac:dyDescent="0.3">
      <c r="A1879" s="9"/>
      <c r="B1879" s="9"/>
      <c r="C1879" s="17"/>
      <c r="D1879" s="9"/>
      <c r="E1879" s="9"/>
      <c r="F1879" s="18"/>
      <c r="G1879" s="9"/>
      <c r="H1879" s="21"/>
      <c r="I1879" s="16"/>
    </row>
    <row r="1880" spans="1:9" x14ac:dyDescent="0.3">
      <c r="A1880" s="9"/>
      <c r="B1880" s="9"/>
      <c r="C1880" s="17"/>
      <c r="D1880" s="9"/>
      <c r="E1880" s="9"/>
      <c r="F1880" s="18"/>
      <c r="G1880" s="9"/>
      <c r="H1880" s="21"/>
      <c r="I1880" s="16"/>
    </row>
    <row r="1881" spans="1:9" x14ac:dyDescent="0.3">
      <c r="A1881" s="9"/>
      <c r="B1881" s="9"/>
      <c r="C1881" s="17"/>
      <c r="D1881" s="9"/>
      <c r="E1881" s="9"/>
      <c r="F1881" s="18"/>
      <c r="G1881" s="9"/>
      <c r="H1881" s="21"/>
      <c r="I1881" s="16"/>
    </row>
    <row r="1882" spans="1:9" x14ac:dyDescent="0.3">
      <c r="A1882" s="9"/>
      <c r="B1882" s="9"/>
      <c r="C1882" s="17"/>
      <c r="D1882" s="9"/>
      <c r="E1882" s="9"/>
      <c r="F1882" s="18"/>
      <c r="G1882" s="9"/>
      <c r="H1882" s="21"/>
      <c r="I1882" s="16"/>
    </row>
    <row r="1883" spans="1:9" x14ac:dyDescent="0.3">
      <c r="A1883" s="9"/>
      <c r="B1883" s="9"/>
      <c r="C1883" s="17"/>
      <c r="D1883" s="9"/>
      <c r="E1883" s="9"/>
      <c r="F1883" s="18"/>
      <c r="G1883" s="9"/>
      <c r="H1883" s="21"/>
      <c r="I1883" s="16"/>
    </row>
    <row r="1884" spans="1:9" x14ac:dyDescent="0.3">
      <c r="A1884" s="9"/>
      <c r="B1884" s="9"/>
      <c r="C1884" s="17"/>
      <c r="D1884" s="9"/>
      <c r="E1884" s="9"/>
      <c r="F1884" s="18"/>
      <c r="G1884" s="9"/>
      <c r="H1884" s="21"/>
      <c r="I1884" s="16"/>
    </row>
    <row r="1885" spans="1:9" x14ac:dyDescent="0.3">
      <c r="A1885" s="9"/>
      <c r="B1885" s="9"/>
      <c r="C1885" s="17"/>
      <c r="D1885" s="9"/>
      <c r="E1885" s="9"/>
      <c r="F1885" s="18"/>
      <c r="G1885" s="9"/>
      <c r="H1885" s="21"/>
      <c r="I1885" s="16"/>
    </row>
    <row r="1886" spans="1:9" x14ac:dyDescent="0.3">
      <c r="A1886" s="9"/>
      <c r="B1886" s="9"/>
      <c r="C1886" s="17"/>
      <c r="D1886" s="9"/>
      <c r="E1886" s="9"/>
      <c r="F1886" s="18"/>
      <c r="G1886" s="9"/>
      <c r="H1886" s="21"/>
      <c r="I1886" s="16"/>
    </row>
    <row r="1887" spans="1:9" x14ac:dyDescent="0.3">
      <c r="A1887" s="9"/>
      <c r="B1887" s="9"/>
      <c r="C1887" s="17"/>
      <c r="D1887" s="9"/>
      <c r="E1887" s="9"/>
      <c r="F1887" s="18"/>
      <c r="G1887" s="9"/>
      <c r="H1887" s="21"/>
      <c r="I1887" s="16"/>
    </row>
    <row r="1888" spans="1:9" x14ac:dyDescent="0.3">
      <c r="A1888" s="9"/>
      <c r="B1888" s="9"/>
      <c r="C1888" s="17"/>
      <c r="D1888" s="9"/>
      <c r="E1888" s="9"/>
      <c r="F1888" s="18"/>
      <c r="G1888" s="9"/>
      <c r="H1888" s="21"/>
      <c r="I1888" s="16"/>
    </row>
    <row r="1889" spans="1:9" x14ac:dyDescent="0.3">
      <c r="A1889" s="9"/>
      <c r="B1889" s="9"/>
      <c r="C1889" s="17"/>
      <c r="D1889" s="9"/>
      <c r="E1889" s="9"/>
      <c r="F1889" s="18"/>
      <c r="G1889" s="9"/>
      <c r="H1889" s="21"/>
      <c r="I1889" s="16"/>
    </row>
    <row r="1890" spans="1:9" x14ac:dyDescent="0.3">
      <c r="A1890" s="9"/>
      <c r="B1890" s="9"/>
      <c r="C1890" s="17"/>
      <c r="D1890" s="9"/>
      <c r="E1890" s="9"/>
      <c r="F1890" s="18"/>
      <c r="G1890" s="9"/>
      <c r="H1890" s="21"/>
      <c r="I1890" s="16"/>
    </row>
    <row r="1891" spans="1:9" x14ac:dyDescent="0.3">
      <c r="A1891" s="9"/>
      <c r="B1891" s="9"/>
      <c r="C1891" s="17"/>
      <c r="D1891" s="9"/>
      <c r="E1891" s="9"/>
      <c r="F1891" s="18"/>
      <c r="G1891" s="9"/>
      <c r="H1891" s="21"/>
      <c r="I1891" s="16"/>
    </row>
    <row r="1892" spans="1:9" x14ac:dyDescent="0.3">
      <c r="A1892" s="9"/>
      <c r="B1892" s="9"/>
      <c r="C1892" s="17"/>
      <c r="D1892" s="9"/>
      <c r="E1892" s="9"/>
      <c r="F1892" s="18"/>
      <c r="G1892" s="9"/>
      <c r="H1892" s="21"/>
      <c r="I1892" s="16"/>
    </row>
    <row r="1893" spans="1:9" x14ac:dyDescent="0.3">
      <c r="A1893" s="9"/>
      <c r="B1893" s="9"/>
      <c r="C1893" s="17"/>
      <c r="D1893" s="9"/>
      <c r="E1893" s="9"/>
      <c r="F1893" s="18"/>
      <c r="G1893" s="9"/>
      <c r="H1893" s="21"/>
      <c r="I1893" s="16"/>
    </row>
    <row r="1894" spans="1:9" x14ac:dyDescent="0.3">
      <c r="A1894" s="9"/>
      <c r="B1894" s="9"/>
      <c r="C1894" s="17"/>
      <c r="D1894" s="9"/>
      <c r="E1894" s="9"/>
      <c r="F1894" s="18"/>
      <c r="G1894" s="9"/>
      <c r="H1894" s="21"/>
      <c r="I1894" s="16"/>
    </row>
    <row r="1895" spans="1:9" x14ac:dyDescent="0.3">
      <c r="A1895" s="9"/>
      <c r="B1895" s="9"/>
      <c r="C1895" s="17"/>
      <c r="D1895" s="9"/>
      <c r="E1895" s="9"/>
      <c r="F1895" s="18"/>
      <c r="G1895" s="9"/>
      <c r="H1895" s="21"/>
      <c r="I1895" s="16"/>
    </row>
    <row r="1896" spans="1:9" x14ac:dyDescent="0.3">
      <c r="A1896" s="9"/>
      <c r="B1896" s="9"/>
      <c r="C1896" s="17"/>
      <c r="D1896" s="9"/>
      <c r="E1896" s="9"/>
      <c r="F1896" s="18"/>
      <c r="G1896" s="9"/>
      <c r="H1896" s="21"/>
      <c r="I1896" s="16"/>
    </row>
    <row r="1897" spans="1:9" x14ac:dyDescent="0.3">
      <c r="A1897" s="9"/>
      <c r="B1897" s="9"/>
      <c r="C1897" s="17"/>
      <c r="D1897" s="9"/>
      <c r="E1897" s="9"/>
      <c r="F1897" s="18"/>
      <c r="G1897" s="9"/>
      <c r="H1897" s="21"/>
      <c r="I1897" s="16"/>
    </row>
    <row r="1898" spans="1:9" x14ac:dyDescent="0.3">
      <c r="A1898" s="9"/>
      <c r="B1898" s="9"/>
      <c r="C1898" s="17"/>
      <c r="D1898" s="9"/>
      <c r="E1898" s="9"/>
      <c r="F1898" s="18"/>
      <c r="G1898" s="9"/>
      <c r="H1898" s="21"/>
      <c r="I1898" s="16"/>
    </row>
    <row r="1899" spans="1:9" x14ac:dyDescent="0.3">
      <c r="A1899" s="9"/>
      <c r="B1899" s="9"/>
      <c r="C1899" s="17"/>
      <c r="D1899" s="9"/>
      <c r="E1899" s="9"/>
      <c r="F1899" s="18"/>
      <c r="G1899" s="9"/>
      <c r="H1899" s="21"/>
      <c r="I1899" s="16"/>
    </row>
    <row r="1900" spans="1:9" x14ac:dyDescent="0.3">
      <c r="A1900" s="9"/>
      <c r="B1900" s="9"/>
      <c r="C1900" s="17"/>
      <c r="D1900" s="9"/>
      <c r="E1900" s="9"/>
      <c r="F1900" s="18"/>
      <c r="G1900" s="9"/>
      <c r="H1900" s="21"/>
      <c r="I1900" s="16"/>
    </row>
    <row r="1901" spans="1:9" x14ac:dyDescent="0.3">
      <c r="A1901" s="9"/>
      <c r="B1901" s="9"/>
      <c r="C1901" s="17"/>
      <c r="D1901" s="9"/>
      <c r="E1901" s="9"/>
      <c r="F1901" s="18"/>
      <c r="G1901" s="9"/>
      <c r="H1901" s="21"/>
      <c r="I1901" s="16"/>
    </row>
    <row r="1902" spans="1:9" x14ac:dyDescent="0.3">
      <c r="A1902" s="9"/>
      <c r="B1902" s="9"/>
      <c r="C1902" s="17"/>
      <c r="D1902" s="9"/>
      <c r="E1902" s="9"/>
      <c r="F1902" s="18"/>
      <c r="G1902" s="9"/>
      <c r="H1902" s="21"/>
      <c r="I1902" s="16"/>
    </row>
    <row r="1903" spans="1:9" x14ac:dyDescent="0.3">
      <c r="A1903" s="9"/>
      <c r="B1903" s="9"/>
      <c r="C1903" s="17"/>
      <c r="D1903" s="9"/>
      <c r="E1903" s="9"/>
      <c r="F1903" s="18"/>
      <c r="G1903" s="9"/>
      <c r="H1903" s="21"/>
      <c r="I1903" s="16"/>
    </row>
    <row r="1904" spans="1:9" x14ac:dyDescent="0.3">
      <c r="A1904" s="9"/>
      <c r="B1904" s="9"/>
      <c r="C1904" s="17"/>
      <c r="D1904" s="9"/>
      <c r="E1904" s="9"/>
      <c r="F1904" s="18"/>
      <c r="G1904" s="9"/>
      <c r="H1904" s="21"/>
      <c r="I1904" s="16"/>
    </row>
    <row r="1905" spans="1:9" x14ac:dyDescent="0.3">
      <c r="A1905" s="9"/>
      <c r="B1905" s="9"/>
      <c r="C1905" s="17"/>
      <c r="D1905" s="9"/>
      <c r="E1905" s="9"/>
      <c r="F1905" s="18"/>
      <c r="G1905" s="9"/>
      <c r="H1905" s="21"/>
      <c r="I1905" s="16"/>
    </row>
    <row r="1906" spans="1:9" x14ac:dyDescent="0.3">
      <c r="A1906" s="9"/>
      <c r="B1906" s="9"/>
      <c r="C1906" s="17"/>
      <c r="D1906" s="9"/>
      <c r="E1906" s="9"/>
      <c r="F1906" s="18"/>
      <c r="G1906" s="9"/>
      <c r="H1906" s="21"/>
      <c r="I1906" s="16"/>
    </row>
    <row r="1907" spans="1:9" x14ac:dyDescent="0.3">
      <c r="A1907" s="9"/>
      <c r="B1907" s="9"/>
      <c r="C1907" s="17"/>
      <c r="D1907" s="9"/>
      <c r="E1907" s="9"/>
      <c r="F1907" s="18"/>
      <c r="G1907" s="9"/>
      <c r="H1907" s="21"/>
      <c r="I1907" s="16"/>
    </row>
    <row r="1908" spans="1:9" x14ac:dyDescent="0.3">
      <c r="A1908" s="9"/>
      <c r="B1908" s="9"/>
      <c r="C1908" s="17"/>
      <c r="D1908" s="9"/>
      <c r="E1908" s="9"/>
      <c r="F1908" s="18"/>
      <c r="G1908" s="9"/>
      <c r="H1908" s="21"/>
      <c r="I1908" s="16"/>
    </row>
    <row r="1909" spans="1:9" x14ac:dyDescent="0.3">
      <c r="A1909" s="9"/>
      <c r="B1909" s="9"/>
      <c r="C1909" s="17"/>
      <c r="D1909" s="9"/>
      <c r="E1909" s="9"/>
      <c r="F1909" s="18"/>
      <c r="G1909" s="9"/>
      <c r="H1909" s="21"/>
      <c r="I1909" s="16"/>
    </row>
    <row r="1910" spans="1:9" x14ac:dyDescent="0.3">
      <c r="A1910" s="9"/>
      <c r="B1910" s="9"/>
      <c r="C1910" s="17"/>
      <c r="D1910" s="9"/>
      <c r="E1910" s="9"/>
      <c r="F1910" s="18"/>
      <c r="G1910" s="9"/>
      <c r="H1910" s="21"/>
      <c r="I1910" s="16"/>
    </row>
    <row r="1911" spans="1:9" x14ac:dyDescent="0.3">
      <c r="A1911" s="9"/>
      <c r="B1911" s="9"/>
      <c r="C1911" s="17"/>
      <c r="D1911" s="9"/>
      <c r="E1911" s="9"/>
      <c r="F1911" s="18"/>
      <c r="G1911" s="9"/>
      <c r="H1911" s="21"/>
      <c r="I1911" s="16"/>
    </row>
    <row r="1912" spans="1:9" x14ac:dyDescent="0.3">
      <c r="A1912" s="9"/>
      <c r="B1912" s="9"/>
      <c r="C1912" s="17"/>
      <c r="D1912" s="9"/>
      <c r="E1912" s="9"/>
      <c r="F1912" s="18"/>
      <c r="G1912" s="9"/>
      <c r="H1912" s="21"/>
      <c r="I1912" s="16"/>
    </row>
    <row r="1913" spans="1:9" x14ac:dyDescent="0.3">
      <c r="A1913" s="9"/>
      <c r="B1913" s="9"/>
      <c r="C1913" s="17"/>
      <c r="D1913" s="9"/>
      <c r="E1913" s="9"/>
      <c r="F1913" s="18"/>
      <c r="G1913" s="9"/>
      <c r="H1913" s="21"/>
      <c r="I1913" s="16"/>
    </row>
    <row r="1914" spans="1:9" x14ac:dyDescent="0.3">
      <c r="A1914" s="9"/>
      <c r="B1914" s="9"/>
      <c r="C1914" s="17"/>
      <c r="D1914" s="9"/>
      <c r="E1914" s="9"/>
      <c r="F1914" s="18"/>
      <c r="G1914" s="9"/>
      <c r="H1914" s="21"/>
      <c r="I1914" s="16"/>
    </row>
    <row r="1915" spans="1:9" x14ac:dyDescent="0.3">
      <c r="A1915" s="9"/>
      <c r="B1915" s="9"/>
      <c r="C1915" s="17"/>
      <c r="D1915" s="9"/>
      <c r="E1915" s="9"/>
      <c r="F1915" s="18"/>
      <c r="G1915" s="9"/>
      <c r="H1915" s="21"/>
      <c r="I1915" s="16"/>
    </row>
    <row r="1916" spans="1:9" x14ac:dyDescent="0.3">
      <c r="A1916" s="9"/>
      <c r="B1916" s="9"/>
      <c r="C1916" s="17"/>
      <c r="D1916" s="9"/>
      <c r="E1916" s="9"/>
      <c r="F1916" s="18"/>
      <c r="G1916" s="9"/>
      <c r="H1916" s="21"/>
      <c r="I1916" s="16"/>
    </row>
    <row r="1917" spans="1:9" x14ac:dyDescent="0.3">
      <c r="A1917" s="9"/>
      <c r="B1917" s="9"/>
      <c r="C1917" s="17"/>
      <c r="D1917" s="9"/>
      <c r="E1917" s="9"/>
      <c r="F1917" s="18"/>
      <c r="G1917" s="9"/>
      <c r="H1917" s="21"/>
      <c r="I1917" s="16"/>
    </row>
    <row r="1918" spans="1:9" x14ac:dyDescent="0.3">
      <c r="A1918" s="9"/>
      <c r="B1918" s="9"/>
      <c r="C1918" s="17"/>
      <c r="D1918" s="9"/>
      <c r="E1918" s="9"/>
      <c r="F1918" s="18"/>
      <c r="G1918" s="9"/>
      <c r="H1918" s="21"/>
      <c r="I1918" s="16"/>
    </row>
    <row r="1919" spans="1:9" x14ac:dyDescent="0.3">
      <c r="A1919" s="9"/>
      <c r="B1919" s="9"/>
      <c r="C1919" s="17"/>
      <c r="D1919" s="9"/>
      <c r="E1919" s="9"/>
      <c r="F1919" s="18"/>
      <c r="G1919" s="9"/>
      <c r="H1919" s="21"/>
      <c r="I1919" s="16"/>
    </row>
    <row r="1920" spans="1:9" x14ac:dyDescent="0.3">
      <c r="A1920" s="9"/>
      <c r="B1920" s="9"/>
      <c r="C1920" s="17"/>
      <c r="D1920" s="9"/>
      <c r="E1920" s="9"/>
      <c r="F1920" s="18"/>
      <c r="G1920" s="9"/>
      <c r="H1920" s="21"/>
      <c r="I1920" s="16"/>
    </row>
    <row r="1921" spans="1:9" x14ac:dyDescent="0.3">
      <c r="A1921" s="9"/>
      <c r="B1921" s="9"/>
      <c r="C1921" s="17"/>
      <c r="D1921" s="9"/>
      <c r="E1921" s="9"/>
      <c r="F1921" s="18"/>
      <c r="G1921" s="9"/>
      <c r="H1921" s="21"/>
      <c r="I1921" s="16"/>
    </row>
    <row r="1922" spans="1:9" x14ac:dyDescent="0.3">
      <c r="A1922" s="9"/>
      <c r="B1922" s="9"/>
      <c r="C1922" s="17"/>
      <c r="D1922" s="9"/>
      <c r="E1922" s="9"/>
      <c r="F1922" s="18"/>
      <c r="G1922" s="9"/>
      <c r="H1922" s="21"/>
      <c r="I1922" s="16"/>
    </row>
    <row r="1923" spans="1:9" x14ac:dyDescent="0.3">
      <c r="A1923" s="9"/>
      <c r="B1923" s="9"/>
      <c r="C1923" s="17"/>
      <c r="D1923" s="9"/>
      <c r="E1923" s="9"/>
      <c r="F1923" s="18"/>
      <c r="G1923" s="9"/>
      <c r="H1923" s="21"/>
      <c r="I1923" s="16"/>
    </row>
    <row r="1924" spans="1:9" x14ac:dyDescent="0.3">
      <c r="A1924" s="9"/>
      <c r="B1924" s="9"/>
      <c r="C1924" s="17"/>
      <c r="D1924" s="9"/>
      <c r="E1924" s="9"/>
      <c r="F1924" s="18"/>
      <c r="G1924" s="9"/>
      <c r="H1924" s="21"/>
      <c r="I1924" s="16"/>
    </row>
    <row r="1925" spans="1:9" x14ac:dyDescent="0.3">
      <c r="A1925" s="9"/>
      <c r="B1925" s="9"/>
      <c r="C1925" s="17"/>
      <c r="D1925" s="9"/>
      <c r="E1925" s="9"/>
      <c r="F1925" s="18"/>
      <c r="G1925" s="9"/>
      <c r="H1925" s="21"/>
      <c r="I1925" s="16"/>
    </row>
    <row r="1926" spans="1:9" x14ac:dyDescent="0.3">
      <c r="A1926" s="9"/>
      <c r="B1926" s="9"/>
      <c r="C1926" s="17"/>
      <c r="D1926" s="9"/>
      <c r="E1926" s="9"/>
      <c r="F1926" s="18"/>
      <c r="G1926" s="9"/>
      <c r="H1926" s="21"/>
      <c r="I1926" s="16"/>
    </row>
    <row r="1927" spans="1:9" x14ac:dyDescent="0.3">
      <c r="A1927" s="9"/>
      <c r="B1927" s="9"/>
      <c r="C1927" s="17"/>
      <c r="D1927" s="9"/>
      <c r="E1927" s="9"/>
      <c r="F1927" s="18"/>
      <c r="G1927" s="9"/>
      <c r="H1927" s="21"/>
      <c r="I1927" s="16"/>
    </row>
    <row r="1928" spans="1:9" x14ac:dyDescent="0.3">
      <c r="A1928" s="9"/>
      <c r="B1928" s="9"/>
      <c r="C1928" s="17"/>
      <c r="D1928" s="9"/>
      <c r="E1928" s="9"/>
      <c r="F1928" s="18"/>
      <c r="G1928" s="9"/>
      <c r="H1928" s="21"/>
      <c r="I1928" s="16"/>
    </row>
    <row r="1929" spans="1:9" x14ac:dyDescent="0.3">
      <c r="A1929" s="9"/>
      <c r="B1929" s="9"/>
      <c r="C1929" s="17"/>
      <c r="D1929" s="9"/>
      <c r="E1929" s="9"/>
      <c r="F1929" s="18"/>
      <c r="G1929" s="9"/>
      <c r="H1929" s="21"/>
      <c r="I1929" s="16"/>
    </row>
    <row r="1930" spans="1:9" x14ac:dyDescent="0.3">
      <c r="A1930" s="9"/>
      <c r="B1930" s="9"/>
      <c r="C1930" s="17"/>
      <c r="D1930" s="9"/>
      <c r="E1930" s="9"/>
      <c r="F1930" s="18"/>
      <c r="G1930" s="9"/>
      <c r="H1930" s="21"/>
      <c r="I1930" s="16"/>
    </row>
    <row r="1931" spans="1:9" x14ac:dyDescent="0.3">
      <c r="A1931" s="9"/>
      <c r="B1931" s="9"/>
      <c r="C1931" s="17"/>
      <c r="D1931" s="9"/>
      <c r="E1931" s="9"/>
      <c r="F1931" s="18"/>
      <c r="G1931" s="9"/>
      <c r="H1931" s="21"/>
      <c r="I1931" s="16"/>
    </row>
    <row r="1932" spans="1:9" x14ac:dyDescent="0.3">
      <c r="A1932" s="9"/>
      <c r="B1932" s="9"/>
      <c r="C1932" s="17"/>
      <c r="D1932" s="9"/>
      <c r="E1932" s="9"/>
      <c r="F1932" s="18"/>
      <c r="G1932" s="9"/>
      <c r="H1932" s="21"/>
      <c r="I1932" s="16"/>
    </row>
    <row r="1933" spans="1:9" x14ac:dyDescent="0.3">
      <c r="A1933" s="9"/>
      <c r="B1933" s="9"/>
      <c r="C1933" s="17"/>
      <c r="D1933" s="9"/>
      <c r="E1933" s="9"/>
      <c r="F1933" s="18"/>
      <c r="G1933" s="9"/>
      <c r="H1933" s="21"/>
      <c r="I1933" s="16"/>
    </row>
    <row r="1934" spans="1:9" x14ac:dyDescent="0.3">
      <c r="A1934" s="9"/>
      <c r="B1934" s="9"/>
      <c r="C1934" s="17"/>
      <c r="D1934" s="9"/>
      <c r="E1934" s="9"/>
      <c r="F1934" s="18"/>
      <c r="G1934" s="9"/>
      <c r="H1934" s="21"/>
      <c r="I1934" s="16"/>
    </row>
    <row r="1935" spans="1:9" x14ac:dyDescent="0.3">
      <c r="A1935" s="9"/>
      <c r="B1935" s="9"/>
      <c r="C1935" s="17"/>
      <c r="D1935" s="9"/>
      <c r="E1935" s="9"/>
      <c r="F1935" s="18"/>
      <c r="G1935" s="9"/>
      <c r="H1935" s="21"/>
      <c r="I1935" s="16"/>
    </row>
    <row r="1936" spans="1:9" x14ac:dyDescent="0.3">
      <c r="A1936" s="9"/>
      <c r="B1936" s="9"/>
      <c r="C1936" s="17"/>
      <c r="D1936" s="9"/>
      <c r="E1936" s="9"/>
      <c r="F1936" s="18"/>
      <c r="G1936" s="9"/>
      <c r="H1936" s="21"/>
      <c r="I1936" s="16"/>
    </row>
    <row r="1937" spans="1:9" x14ac:dyDescent="0.3">
      <c r="A1937" s="9"/>
      <c r="B1937" s="9"/>
      <c r="C1937" s="17"/>
      <c r="D1937" s="9"/>
      <c r="E1937" s="9"/>
      <c r="F1937" s="18"/>
      <c r="G1937" s="9"/>
      <c r="H1937" s="21"/>
      <c r="I1937" s="16"/>
    </row>
    <row r="1938" spans="1:9" x14ac:dyDescent="0.3">
      <c r="A1938" s="9"/>
      <c r="B1938" s="9"/>
      <c r="C1938" s="17"/>
      <c r="D1938" s="9"/>
      <c r="E1938" s="9"/>
      <c r="F1938" s="18"/>
      <c r="G1938" s="9"/>
      <c r="H1938" s="21"/>
      <c r="I1938" s="16"/>
    </row>
    <row r="1939" spans="1:9" x14ac:dyDescent="0.3">
      <c r="A1939" s="9"/>
      <c r="B1939" s="9"/>
      <c r="C1939" s="17"/>
      <c r="D1939" s="9"/>
      <c r="E1939" s="9"/>
      <c r="F1939" s="18"/>
      <c r="G1939" s="9"/>
      <c r="H1939" s="21"/>
      <c r="I1939" s="16"/>
    </row>
    <row r="1940" spans="1:9" x14ac:dyDescent="0.3">
      <c r="A1940" s="9"/>
      <c r="B1940" s="9"/>
      <c r="C1940" s="17"/>
      <c r="D1940" s="9"/>
      <c r="E1940" s="9"/>
      <c r="F1940" s="18"/>
      <c r="G1940" s="9"/>
      <c r="H1940" s="21"/>
      <c r="I1940" s="16"/>
    </row>
    <row r="1941" spans="1:9" x14ac:dyDescent="0.3">
      <c r="A1941" s="9"/>
      <c r="B1941" s="9"/>
      <c r="C1941" s="17"/>
      <c r="D1941" s="9"/>
      <c r="E1941" s="9"/>
      <c r="F1941" s="18"/>
      <c r="G1941" s="9"/>
      <c r="H1941" s="21"/>
      <c r="I1941" s="16"/>
    </row>
    <row r="1942" spans="1:9" x14ac:dyDescent="0.3">
      <c r="A1942" s="9"/>
      <c r="B1942" s="9"/>
      <c r="C1942" s="17"/>
      <c r="D1942" s="9"/>
      <c r="E1942" s="9"/>
      <c r="F1942" s="18"/>
      <c r="G1942" s="9"/>
      <c r="H1942" s="21"/>
      <c r="I1942" s="16"/>
    </row>
    <row r="1943" spans="1:9" x14ac:dyDescent="0.3">
      <c r="A1943" s="9"/>
      <c r="B1943" s="9"/>
      <c r="C1943" s="17"/>
      <c r="D1943" s="9"/>
      <c r="E1943" s="9"/>
      <c r="F1943" s="18"/>
      <c r="G1943" s="9"/>
      <c r="H1943" s="21"/>
      <c r="I1943" s="16"/>
    </row>
    <row r="1944" spans="1:9" x14ac:dyDescent="0.3">
      <c r="A1944" s="9"/>
      <c r="B1944" s="9"/>
      <c r="C1944" s="17"/>
      <c r="D1944" s="9"/>
      <c r="E1944" s="9"/>
      <c r="F1944" s="18"/>
      <c r="G1944" s="9"/>
      <c r="H1944" s="21"/>
      <c r="I1944" s="16"/>
    </row>
    <row r="1945" spans="1:9" x14ac:dyDescent="0.3">
      <c r="A1945" s="9"/>
      <c r="B1945" s="9"/>
      <c r="C1945" s="17"/>
      <c r="D1945" s="9"/>
      <c r="E1945" s="9"/>
      <c r="F1945" s="18"/>
      <c r="G1945" s="9"/>
      <c r="H1945" s="21"/>
      <c r="I1945" s="16"/>
    </row>
    <row r="1946" spans="1:9" x14ac:dyDescent="0.3">
      <c r="A1946" s="9"/>
      <c r="B1946" s="9"/>
      <c r="C1946" s="17"/>
      <c r="D1946" s="9"/>
      <c r="E1946" s="9"/>
      <c r="F1946" s="18"/>
      <c r="G1946" s="9"/>
      <c r="H1946" s="21"/>
      <c r="I1946" s="16"/>
    </row>
    <row r="1947" spans="1:9" x14ac:dyDescent="0.3">
      <c r="A1947" s="9"/>
      <c r="B1947" s="9"/>
      <c r="C1947" s="17"/>
      <c r="D1947" s="9"/>
      <c r="E1947" s="9"/>
      <c r="F1947" s="18"/>
      <c r="G1947" s="9"/>
      <c r="H1947" s="21"/>
      <c r="I1947" s="16"/>
    </row>
    <row r="1948" spans="1:9" x14ac:dyDescent="0.3">
      <c r="A1948" s="9"/>
      <c r="B1948" s="9"/>
      <c r="C1948" s="17"/>
      <c r="D1948" s="9"/>
      <c r="E1948" s="9"/>
      <c r="F1948" s="18"/>
      <c r="G1948" s="9"/>
      <c r="H1948" s="21"/>
      <c r="I1948" s="16"/>
    </row>
    <row r="1949" spans="1:9" x14ac:dyDescent="0.3">
      <c r="A1949" s="9"/>
      <c r="B1949" s="9"/>
      <c r="C1949" s="17"/>
      <c r="D1949" s="9"/>
      <c r="E1949" s="9"/>
      <c r="F1949" s="18"/>
      <c r="G1949" s="9"/>
      <c r="H1949" s="21"/>
      <c r="I1949" s="16"/>
    </row>
    <row r="1950" spans="1:9" x14ac:dyDescent="0.3">
      <c r="A1950" s="9"/>
      <c r="B1950" s="9"/>
      <c r="C1950" s="17"/>
      <c r="D1950" s="9"/>
      <c r="E1950" s="9"/>
      <c r="F1950" s="18"/>
      <c r="G1950" s="9"/>
      <c r="H1950" s="21"/>
      <c r="I1950" s="16"/>
    </row>
    <row r="1951" spans="1:9" x14ac:dyDescent="0.3">
      <c r="A1951" s="9"/>
      <c r="B1951" s="9"/>
      <c r="C1951" s="17"/>
      <c r="D1951" s="9"/>
      <c r="E1951" s="9"/>
      <c r="F1951" s="18"/>
      <c r="G1951" s="9"/>
      <c r="H1951" s="21"/>
      <c r="I1951" s="16"/>
    </row>
    <row r="1952" spans="1:9" x14ac:dyDescent="0.3">
      <c r="A1952" s="9"/>
      <c r="B1952" s="9"/>
      <c r="C1952" s="17"/>
      <c r="D1952" s="9"/>
      <c r="E1952" s="9"/>
      <c r="F1952" s="18"/>
      <c r="G1952" s="9"/>
      <c r="H1952" s="21"/>
      <c r="I1952" s="16"/>
    </row>
    <row r="1953" spans="1:9" x14ac:dyDescent="0.3">
      <c r="A1953" s="9"/>
      <c r="B1953" s="9"/>
      <c r="C1953" s="17"/>
      <c r="D1953" s="9"/>
      <c r="E1953" s="9"/>
      <c r="F1953" s="18"/>
      <c r="G1953" s="9"/>
      <c r="H1953" s="21"/>
      <c r="I1953" s="16"/>
    </row>
    <row r="1954" spans="1:9" x14ac:dyDescent="0.3">
      <c r="A1954" s="9"/>
      <c r="B1954" s="9"/>
      <c r="C1954" s="17"/>
      <c r="D1954" s="9"/>
      <c r="E1954" s="9"/>
      <c r="F1954" s="18"/>
      <c r="G1954" s="9"/>
      <c r="H1954" s="21"/>
      <c r="I1954" s="16"/>
    </row>
    <row r="1955" spans="1:9" x14ac:dyDescent="0.3">
      <c r="A1955" s="9"/>
      <c r="B1955" s="9"/>
      <c r="C1955" s="17"/>
      <c r="D1955" s="9"/>
      <c r="E1955" s="9"/>
      <c r="F1955" s="18"/>
      <c r="G1955" s="9"/>
      <c r="H1955" s="21"/>
      <c r="I1955" s="16"/>
    </row>
    <row r="1956" spans="1:9" x14ac:dyDescent="0.3">
      <c r="A1956" s="9"/>
      <c r="B1956" s="9"/>
      <c r="C1956" s="17"/>
      <c r="D1956" s="9"/>
      <c r="E1956" s="9"/>
      <c r="F1956" s="18"/>
      <c r="G1956" s="9"/>
      <c r="H1956" s="21"/>
      <c r="I1956" s="16"/>
    </row>
    <row r="1957" spans="1:9" x14ac:dyDescent="0.3">
      <c r="A1957" s="9"/>
      <c r="B1957" s="9"/>
      <c r="C1957" s="17"/>
      <c r="D1957" s="9"/>
      <c r="E1957" s="9"/>
      <c r="F1957" s="18"/>
      <c r="G1957" s="9"/>
      <c r="H1957" s="21"/>
      <c r="I1957" s="16"/>
    </row>
    <row r="1958" spans="1:9" x14ac:dyDescent="0.3">
      <c r="A1958" s="9"/>
      <c r="B1958" s="9"/>
      <c r="C1958" s="17"/>
      <c r="D1958" s="9"/>
      <c r="E1958" s="9"/>
      <c r="F1958" s="18"/>
      <c r="G1958" s="9"/>
      <c r="H1958" s="21"/>
      <c r="I1958" s="16"/>
    </row>
    <row r="1959" spans="1:9" x14ac:dyDescent="0.3">
      <c r="A1959" s="9"/>
      <c r="B1959" s="9"/>
      <c r="C1959" s="17"/>
      <c r="D1959" s="9"/>
      <c r="E1959" s="9"/>
      <c r="F1959" s="18"/>
      <c r="G1959" s="9"/>
      <c r="H1959" s="21"/>
      <c r="I1959" s="16"/>
    </row>
    <row r="1960" spans="1:9" x14ac:dyDescent="0.3">
      <c r="A1960" s="9"/>
      <c r="B1960" s="9"/>
      <c r="C1960" s="17"/>
      <c r="D1960" s="9"/>
      <c r="E1960" s="9"/>
      <c r="F1960" s="18"/>
      <c r="G1960" s="9"/>
      <c r="H1960" s="21"/>
      <c r="I1960" s="16"/>
    </row>
    <row r="1961" spans="1:9" x14ac:dyDescent="0.3">
      <c r="A1961" s="9"/>
      <c r="B1961" s="9"/>
      <c r="C1961" s="17"/>
      <c r="D1961" s="9"/>
      <c r="E1961" s="9"/>
      <c r="F1961" s="18"/>
      <c r="G1961" s="9"/>
      <c r="H1961" s="21"/>
      <c r="I1961" s="16"/>
    </row>
    <row r="1962" spans="1:9" x14ac:dyDescent="0.3">
      <c r="A1962" s="9"/>
      <c r="B1962" s="9"/>
      <c r="C1962" s="17"/>
      <c r="D1962" s="9"/>
      <c r="E1962" s="9"/>
      <c r="F1962" s="18"/>
      <c r="G1962" s="9"/>
      <c r="H1962" s="21"/>
      <c r="I1962" s="16"/>
    </row>
    <row r="1963" spans="1:9" x14ac:dyDescent="0.3">
      <c r="A1963" s="9"/>
      <c r="B1963" s="9"/>
      <c r="C1963" s="17"/>
      <c r="D1963" s="9"/>
      <c r="E1963" s="9"/>
      <c r="F1963" s="18"/>
      <c r="G1963" s="9"/>
      <c r="H1963" s="21"/>
      <c r="I1963" s="16"/>
    </row>
    <row r="1964" spans="1:9" x14ac:dyDescent="0.3">
      <c r="A1964" s="9"/>
      <c r="B1964" s="9"/>
      <c r="C1964" s="17"/>
      <c r="D1964" s="9"/>
      <c r="E1964" s="9"/>
      <c r="F1964" s="18"/>
      <c r="G1964" s="9"/>
      <c r="H1964" s="21"/>
      <c r="I1964" s="16"/>
    </row>
    <row r="1965" spans="1:9" x14ac:dyDescent="0.3">
      <c r="A1965" s="9"/>
      <c r="B1965" s="9"/>
      <c r="C1965" s="17"/>
      <c r="D1965" s="9"/>
      <c r="E1965" s="9"/>
      <c r="F1965" s="18"/>
      <c r="G1965" s="9"/>
      <c r="H1965" s="21"/>
      <c r="I1965" s="16"/>
    </row>
    <row r="1966" spans="1:9" x14ac:dyDescent="0.3">
      <c r="A1966" s="9"/>
      <c r="B1966" s="9"/>
      <c r="C1966" s="17"/>
      <c r="D1966" s="9"/>
      <c r="E1966" s="9"/>
      <c r="F1966" s="18"/>
      <c r="G1966" s="9"/>
      <c r="H1966" s="21"/>
      <c r="I1966" s="16"/>
    </row>
    <row r="1967" spans="1:9" x14ac:dyDescent="0.3">
      <c r="A1967" s="9"/>
      <c r="B1967" s="9"/>
      <c r="C1967" s="17"/>
      <c r="D1967" s="9"/>
      <c r="E1967" s="9"/>
      <c r="F1967" s="18"/>
      <c r="G1967" s="9"/>
      <c r="H1967" s="21"/>
      <c r="I1967" s="16"/>
    </row>
    <row r="1968" spans="1:9" x14ac:dyDescent="0.3">
      <c r="A1968" s="9"/>
      <c r="B1968" s="9"/>
      <c r="C1968" s="17"/>
      <c r="D1968" s="9"/>
      <c r="E1968" s="9"/>
      <c r="F1968" s="18"/>
      <c r="G1968" s="9"/>
      <c r="H1968" s="21"/>
      <c r="I1968" s="16"/>
    </row>
    <row r="1969" spans="1:9" x14ac:dyDescent="0.3">
      <c r="A1969" s="9"/>
      <c r="B1969" s="9"/>
      <c r="C1969" s="17"/>
      <c r="D1969" s="9"/>
      <c r="E1969" s="9"/>
      <c r="F1969" s="18"/>
      <c r="G1969" s="9"/>
      <c r="H1969" s="21"/>
      <c r="I1969" s="16"/>
    </row>
    <row r="1970" spans="1:9" x14ac:dyDescent="0.3">
      <c r="A1970" s="9"/>
      <c r="B1970" s="9"/>
      <c r="C1970" s="17"/>
      <c r="D1970" s="9"/>
      <c r="E1970" s="9"/>
      <c r="F1970" s="18"/>
      <c r="G1970" s="9"/>
      <c r="H1970" s="21"/>
      <c r="I1970" s="16"/>
    </row>
    <row r="1971" spans="1:9" x14ac:dyDescent="0.3">
      <c r="A1971" s="9"/>
      <c r="B1971" s="9"/>
      <c r="C1971" s="17"/>
      <c r="D1971" s="9"/>
      <c r="E1971" s="9"/>
      <c r="F1971" s="18"/>
      <c r="G1971" s="9"/>
      <c r="H1971" s="21"/>
      <c r="I1971" s="16"/>
    </row>
    <row r="1972" spans="1:9" x14ac:dyDescent="0.3">
      <c r="A1972" s="9"/>
      <c r="B1972" s="9"/>
      <c r="C1972" s="17"/>
      <c r="D1972" s="9"/>
      <c r="E1972" s="9"/>
      <c r="F1972" s="18"/>
      <c r="G1972" s="9"/>
      <c r="H1972" s="21"/>
      <c r="I1972" s="16"/>
    </row>
    <row r="1973" spans="1:9" x14ac:dyDescent="0.3">
      <c r="A1973" s="9"/>
      <c r="B1973" s="9"/>
      <c r="C1973" s="17"/>
      <c r="D1973" s="9"/>
      <c r="E1973" s="9"/>
      <c r="F1973" s="18"/>
      <c r="G1973" s="9"/>
      <c r="H1973" s="21"/>
      <c r="I1973" s="16"/>
    </row>
    <row r="1974" spans="1:9" x14ac:dyDescent="0.3">
      <c r="A1974" s="9"/>
      <c r="B1974" s="9"/>
      <c r="C1974" s="17"/>
      <c r="D1974" s="9"/>
      <c r="E1974" s="9"/>
      <c r="F1974" s="18"/>
      <c r="G1974" s="9"/>
      <c r="H1974" s="21"/>
      <c r="I1974" s="16"/>
    </row>
    <row r="1975" spans="1:9" x14ac:dyDescent="0.3">
      <c r="A1975" s="9"/>
      <c r="B1975" s="9"/>
      <c r="C1975" s="17"/>
      <c r="D1975" s="9"/>
      <c r="E1975" s="9"/>
      <c r="F1975" s="18"/>
      <c r="G1975" s="9"/>
      <c r="H1975" s="21"/>
      <c r="I1975" s="16"/>
    </row>
    <row r="1976" spans="1:9" x14ac:dyDescent="0.3">
      <c r="A1976" s="9"/>
      <c r="B1976" s="9"/>
      <c r="C1976" s="17"/>
      <c r="D1976" s="9"/>
      <c r="E1976" s="9"/>
      <c r="F1976" s="18"/>
      <c r="G1976" s="9"/>
      <c r="H1976" s="21"/>
      <c r="I1976" s="16"/>
    </row>
    <row r="1977" spans="1:9" x14ac:dyDescent="0.3">
      <c r="A1977" s="9"/>
      <c r="B1977" s="9"/>
      <c r="C1977" s="17"/>
      <c r="D1977" s="9"/>
      <c r="E1977" s="9"/>
      <c r="F1977" s="18"/>
      <c r="G1977" s="9"/>
      <c r="H1977" s="21"/>
      <c r="I1977" s="16"/>
    </row>
    <row r="1978" spans="1:9" x14ac:dyDescent="0.3">
      <c r="A1978" s="9"/>
      <c r="B1978" s="9"/>
      <c r="C1978" s="17"/>
      <c r="D1978" s="9"/>
      <c r="E1978" s="9"/>
      <c r="F1978" s="18"/>
      <c r="G1978" s="9"/>
      <c r="H1978" s="21"/>
      <c r="I1978" s="16"/>
    </row>
    <row r="1979" spans="1:9" x14ac:dyDescent="0.3">
      <c r="A1979" s="9"/>
      <c r="B1979" s="9"/>
      <c r="C1979" s="17"/>
      <c r="D1979" s="9"/>
      <c r="E1979" s="9"/>
      <c r="F1979" s="18"/>
      <c r="G1979" s="9"/>
      <c r="H1979" s="21"/>
      <c r="I1979" s="16"/>
    </row>
    <row r="1980" spans="1:9" x14ac:dyDescent="0.3">
      <c r="A1980" s="9"/>
      <c r="B1980" s="9"/>
      <c r="C1980" s="17"/>
      <c r="D1980" s="9"/>
      <c r="E1980" s="9"/>
      <c r="F1980" s="18"/>
      <c r="G1980" s="9"/>
      <c r="H1980" s="21"/>
      <c r="I1980" s="16"/>
    </row>
    <row r="1981" spans="1:9" x14ac:dyDescent="0.3">
      <c r="A1981" s="9"/>
      <c r="B1981" s="9"/>
      <c r="C1981" s="17"/>
      <c r="D1981" s="9"/>
      <c r="E1981" s="9"/>
      <c r="F1981" s="18"/>
      <c r="G1981" s="9"/>
      <c r="H1981" s="21"/>
      <c r="I1981" s="16"/>
    </row>
    <row r="1982" spans="1:9" x14ac:dyDescent="0.3">
      <c r="A1982" s="9"/>
      <c r="B1982" s="9"/>
      <c r="C1982" s="17"/>
      <c r="D1982" s="9"/>
      <c r="E1982" s="9"/>
      <c r="F1982" s="18"/>
      <c r="G1982" s="9"/>
      <c r="H1982" s="21"/>
      <c r="I1982" s="16"/>
    </row>
    <row r="1983" spans="1:9" x14ac:dyDescent="0.3">
      <c r="A1983" s="9"/>
      <c r="B1983" s="9"/>
      <c r="C1983" s="17"/>
      <c r="D1983" s="9"/>
      <c r="E1983" s="9"/>
      <c r="F1983" s="18"/>
      <c r="G1983" s="9"/>
      <c r="H1983" s="21"/>
      <c r="I1983" s="16"/>
    </row>
    <row r="1984" spans="1:9" x14ac:dyDescent="0.3">
      <c r="A1984" s="9"/>
      <c r="B1984" s="9"/>
      <c r="C1984" s="17"/>
      <c r="D1984" s="9"/>
      <c r="E1984" s="9"/>
      <c r="F1984" s="18"/>
      <c r="G1984" s="9"/>
      <c r="H1984" s="21"/>
      <c r="I1984" s="16"/>
    </row>
    <row r="1985" spans="1:9" x14ac:dyDescent="0.3">
      <c r="A1985" s="9"/>
      <c r="B1985" s="9"/>
      <c r="C1985" s="17"/>
      <c r="D1985" s="9"/>
      <c r="E1985" s="9"/>
      <c r="F1985" s="18"/>
      <c r="G1985" s="9"/>
      <c r="H1985" s="21"/>
      <c r="I1985" s="16"/>
    </row>
    <row r="1986" spans="1:9" x14ac:dyDescent="0.3">
      <c r="A1986" s="9"/>
      <c r="B1986" s="9"/>
      <c r="C1986" s="17"/>
      <c r="D1986" s="9"/>
      <c r="E1986" s="9"/>
      <c r="F1986" s="18"/>
      <c r="G1986" s="9"/>
      <c r="H1986" s="21"/>
      <c r="I1986" s="16"/>
    </row>
    <row r="1987" spans="1:9" x14ac:dyDescent="0.3">
      <c r="A1987" s="9"/>
      <c r="B1987" s="9"/>
      <c r="C1987" s="17"/>
      <c r="D1987" s="9"/>
      <c r="E1987" s="9"/>
      <c r="F1987" s="18"/>
      <c r="G1987" s="9"/>
      <c r="H1987" s="21"/>
      <c r="I1987" s="16"/>
    </row>
    <row r="1988" spans="1:9" x14ac:dyDescent="0.3">
      <c r="A1988" s="9"/>
      <c r="B1988" s="9"/>
      <c r="C1988" s="17"/>
      <c r="D1988" s="9"/>
      <c r="E1988" s="9"/>
      <c r="F1988" s="18"/>
      <c r="G1988" s="9"/>
      <c r="H1988" s="21"/>
      <c r="I1988" s="16"/>
    </row>
    <row r="1989" spans="1:9" x14ac:dyDescent="0.3">
      <c r="A1989" s="9"/>
      <c r="B1989" s="9"/>
      <c r="C1989" s="17"/>
      <c r="D1989" s="9"/>
      <c r="E1989" s="9"/>
      <c r="F1989" s="18"/>
      <c r="G1989" s="9"/>
      <c r="H1989" s="21"/>
      <c r="I1989" s="16"/>
    </row>
    <row r="1990" spans="1:9" x14ac:dyDescent="0.3">
      <c r="A1990" s="9"/>
      <c r="B1990" s="9"/>
      <c r="C1990" s="17"/>
      <c r="D1990" s="9"/>
      <c r="E1990" s="9"/>
      <c r="F1990" s="18"/>
      <c r="G1990" s="9"/>
      <c r="H1990" s="21"/>
      <c r="I1990" s="16"/>
    </row>
    <row r="1991" spans="1:9" x14ac:dyDescent="0.3">
      <c r="A1991" s="9"/>
      <c r="B1991" s="9"/>
      <c r="C1991" s="17"/>
      <c r="D1991" s="9"/>
      <c r="E1991" s="9"/>
      <c r="F1991" s="18"/>
      <c r="G1991" s="9"/>
      <c r="H1991" s="21"/>
      <c r="I1991" s="16"/>
    </row>
    <row r="1992" spans="1:9" x14ac:dyDescent="0.3">
      <c r="A1992" s="9"/>
      <c r="B1992" s="9"/>
      <c r="C1992" s="17"/>
      <c r="D1992" s="9"/>
      <c r="E1992" s="9"/>
      <c r="F1992" s="18"/>
      <c r="G1992" s="9"/>
      <c r="H1992" s="21"/>
      <c r="I1992" s="16"/>
    </row>
    <row r="1993" spans="1:9" x14ac:dyDescent="0.3">
      <c r="A1993" s="9"/>
      <c r="B1993" s="9"/>
      <c r="C1993" s="17"/>
      <c r="D1993" s="9"/>
      <c r="E1993" s="9"/>
      <c r="F1993" s="18"/>
      <c r="G1993" s="9"/>
      <c r="H1993" s="21"/>
      <c r="I1993" s="16"/>
    </row>
    <row r="1994" spans="1:9" x14ac:dyDescent="0.3">
      <c r="A1994" s="9"/>
      <c r="B1994" s="9"/>
      <c r="C1994" s="17"/>
      <c r="D1994" s="9"/>
      <c r="E1994" s="9"/>
      <c r="F1994" s="18"/>
      <c r="G1994" s="9"/>
      <c r="H1994" s="21"/>
      <c r="I1994" s="16"/>
    </row>
    <row r="1995" spans="1:9" x14ac:dyDescent="0.3">
      <c r="A1995" s="9"/>
      <c r="B1995" s="9"/>
      <c r="C1995" s="17"/>
      <c r="D1995" s="9"/>
      <c r="E1995" s="9"/>
      <c r="F1995" s="18"/>
      <c r="G1995" s="9"/>
      <c r="H1995" s="21"/>
      <c r="I1995" s="16"/>
    </row>
    <row r="1996" spans="1:9" x14ac:dyDescent="0.3">
      <c r="A1996" s="9"/>
      <c r="B1996" s="9"/>
      <c r="C1996" s="17"/>
      <c r="D1996" s="9"/>
      <c r="E1996" s="9"/>
      <c r="F1996" s="18"/>
      <c r="G1996" s="9"/>
      <c r="H1996" s="21"/>
      <c r="I1996" s="16"/>
    </row>
    <row r="1997" spans="1:9" x14ac:dyDescent="0.3">
      <c r="A1997" s="9"/>
      <c r="B1997" s="9"/>
      <c r="C1997" s="17"/>
      <c r="D1997" s="9"/>
      <c r="E1997" s="9"/>
      <c r="F1997" s="18"/>
      <c r="G1997" s="9"/>
      <c r="H1997" s="21"/>
      <c r="I1997" s="16"/>
    </row>
    <row r="1998" spans="1:9" x14ac:dyDescent="0.3">
      <c r="A1998" s="9"/>
      <c r="B1998" s="9"/>
      <c r="C1998" s="17"/>
      <c r="D1998" s="9"/>
      <c r="E1998" s="9"/>
      <c r="F1998" s="18"/>
      <c r="G1998" s="9"/>
      <c r="H1998" s="21"/>
      <c r="I1998" s="16"/>
    </row>
    <row r="1999" spans="1:9" x14ac:dyDescent="0.3">
      <c r="A1999" s="9"/>
      <c r="B1999" s="9"/>
      <c r="C1999" s="17"/>
      <c r="D1999" s="9"/>
      <c r="E1999" s="9"/>
      <c r="F1999" s="18"/>
      <c r="G1999" s="9"/>
      <c r="H1999" s="21"/>
      <c r="I1999" s="16"/>
    </row>
    <row r="2000" spans="1:9" x14ac:dyDescent="0.3">
      <c r="A2000" s="9"/>
      <c r="B2000" s="9"/>
      <c r="C2000" s="17"/>
      <c r="D2000" s="9"/>
      <c r="E2000" s="9"/>
      <c r="F2000" s="18"/>
      <c r="G2000" s="9"/>
      <c r="H2000" s="21"/>
      <c r="I2000" s="16"/>
    </row>
    <row r="2001" spans="1:9" x14ac:dyDescent="0.3">
      <c r="A2001" s="9"/>
      <c r="B2001" s="9"/>
      <c r="C2001" s="17"/>
      <c r="D2001" s="9"/>
      <c r="E2001" s="9"/>
      <c r="F2001" s="18"/>
      <c r="G2001" s="9"/>
      <c r="H2001" s="21"/>
      <c r="I2001" s="16"/>
    </row>
    <row r="2002" spans="1:9" x14ac:dyDescent="0.3">
      <c r="A2002" s="9"/>
      <c r="B2002" s="9"/>
      <c r="C2002" s="17"/>
      <c r="D2002" s="9"/>
      <c r="E2002" s="9"/>
      <c r="F2002" s="18"/>
      <c r="G2002" s="9"/>
      <c r="H2002" s="21"/>
      <c r="I2002" s="16"/>
    </row>
    <row r="2003" spans="1:9" x14ac:dyDescent="0.3">
      <c r="A2003" s="9"/>
      <c r="B2003" s="9"/>
      <c r="C2003" s="17"/>
      <c r="D2003" s="9"/>
      <c r="E2003" s="9"/>
      <c r="F2003" s="18"/>
      <c r="G2003" s="9"/>
      <c r="H2003" s="21"/>
      <c r="I2003" s="16"/>
    </row>
    <row r="2004" spans="1:9" x14ac:dyDescent="0.3">
      <c r="A2004" s="9"/>
      <c r="B2004" s="9"/>
      <c r="C2004" s="17"/>
      <c r="D2004" s="9"/>
      <c r="E2004" s="9"/>
      <c r="F2004" s="18"/>
      <c r="G2004" s="9"/>
      <c r="H2004" s="21"/>
      <c r="I2004" s="16"/>
    </row>
    <row r="2005" spans="1:9" x14ac:dyDescent="0.3">
      <c r="A2005" s="9"/>
      <c r="B2005" s="9"/>
      <c r="C2005" s="17"/>
      <c r="D2005" s="9"/>
      <c r="E2005" s="9"/>
      <c r="F2005" s="18"/>
      <c r="G2005" s="9"/>
      <c r="H2005" s="21"/>
      <c r="I2005" s="16"/>
    </row>
    <row r="2006" spans="1:9" x14ac:dyDescent="0.3">
      <c r="A2006" s="9"/>
      <c r="B2006" s="9"/>
      <c r="C2006" s="17"/>
      <c r="D2006" s="9"/>
      <c r="E2006" s="9"/>
      <c r="F2006" s="18"/>
      <c r="G2006" s="9"/>
      <c r="H2006" s="21"/>
      <c r="I2006" s="16"/>
    </row>
    <row r="2007" spans="1:9" x14ac:dyDescent="0.3">
      <c r="A2007" s="9"/>
      <c r="B2007" s="9"/>
      <c r="C2007" s="17"/>
      <c r="D2007" s="9"/>
      <c r="E2007" s="9"/>
      <c r="F2007" s="18"/>
      <c r="G2007" s="9"/>
      <c r="H2007" s="21"/>
      <c r="I2007" s="16"/>
    </row>
    <row r="2008" spans="1:9" x14ac:dyDescent="0.3">
      <c r="A2008" s="9"/>
      <c r="B2008" s="9"/>
      <c r="C2008" s="17"/>
      <c r="D2008" s="9"/>
      <c r="E2008" s="9"/>
      <c r="F2008" s="18"/>
      <c r="G2008" s="9"/>
      <c r="H2008" s="21"/>
      <c r="I2008" s="16"/>
    </row>
    <row r="2009" spans="1:9" x14ac:dyDescent="0.3">
      <c r="A2009" s="9"/>
      <c r="B2009" s="9"/>
      <c r="C2009" s="17"/>
      <c r="D2009" s="9"/>
      <c r="E2009" s="9"/>
      <c r="F2009" s="18"/>
      <c r="G2009" s="9"/>
      <c r="H2009" s="21"/>
      <c r="I2009" s="16"/>
    </row>
    <row r="2010" spans="1:9" x14ac:dyDescent="0.3">
      <c r="A2010" s="9"/>
      <c r="B2010" s="9"/>
      <c r="C2010" s="17"/>
      <c r="D2010" s="9"/>
      <c r="E2010" s="9"/>
      <c r="F2010" s="18"/>
      <c r="G2010" s="9"/>
      <c r="H2010" s="21"/>
      <c r="I2010" s="16"/>
    </row>
    <row r="2011" spans="1:9" x14ac:dyDescent="0.3">
      <c r="A2011" s="9"/>
      <c r="B2011" s="9"/>
      <c r="C2011" s="17"/>
      <c r="D2011" s="9"/>
      <c r="E2011" s="9"/>
      <c r="F2011" s="18"/>
      <c r="G2011" s="9"/>
      <c r="H2011" s="21"/>
      <c r="I2011" s="16"/>
    </row>
    <row r="2012" spans="1:9" x14ac:dyDescent="0.3">
      <c r="A2012" s="9"/>
      <c r="B2012" s="9"/>
      <c r="C2012" s="17"/>
      <c r="D2012" s="9"/>
      <c r="E2012" s="9"/>
      <c r="F2012" s="18"/>
      <c r="G2012" s="9"/>
      <c r="H2012" s="21"/>
      <c r="I2012" s="16"/>
    </row>
    <row r="2013" spans="1:9" x14ac:dyDescent="0.3">
      <c r="A2013" s="9"/>
      <c r="B2013" s="9"/>
      <c r="C2013" s="17"/>
      <c r="D2013" s="9"/>
      <c r="E2013" s="9"/>
      <c r="F2013" s="18"/>
      <c r="G2013" s="9"/>
      <c r="H2013" s="21"/>
      <c r="I2013" s="16"/>
    </row>
    <row r="2014" spans="1:9" x14ac:dyDescent="0.3">
      <c r="A2014" s="9"/>
      <c r="B2014" s="9"/>
      <c r="C2014" s="17"/>
      <c r="D2014" s="9"/>
      <c r="E2014" s="9"/>
      <c r="F2014" s="18"/>
      <c r="G2014" s="9"/>
      <c r="H2014" s="21"/>
      <c r="I2014" s="16"/>
    </row>
    <row r="2015" spans="1:9" x14ac:dyDescent="0.3">
      <c r="A2015" s="9"/>
      <c r="B2015" s="9"/>
      <c r="C2015" s="17"/>
      <c r="D2015" s="9"/>
      <c r="E2015" s="9"/>
      <c r="F2015" s="18"/>
      <c r="G2015" s="9"/>
      <c r="H2015" s="21"/>
      <c r="I2015" s="16"/>
    </row>
    <row r="2016" spans="1:9" x14ac:dyDescent="0.3">
      <c r="A2016" s="9"/>
      <c r="B2016" s="9"/>
      <c r="C2016" s="17"/>
      <c r="D2016" s="9"/>
      <c r="E2016" s="9"/>
      <c r="F2016" s="18"/>
      <c r="G2016" s="9"/>
      <c r="H2016" s="21"/>
      <c r="I2016" s="16"/>
    </row>
    <row r="2017" spans="1:9" x14ac:dyDescent="0.3">
      <c r="A2017" s="9"/>
      <c r="B2017" s="9"/>
      <c r="C2017" s="17"/>
      <c r="D2017" s="9"/>
      <c r="E2017" s="9"/>
      <c r="F2017" s="18"/>
      <c r="G2017" s="9"/>
      <c r="H2017" s="21"/>
      <c r="I2017" s="16"/>
    </row>
    <row r="2018" spans="1:9" x14ac:dyDescent="0.3">
      <c r="A2018" s="9"/>
      <c r="B2018" s="9"/>
      <c r="C2018" s="17"/>
      <c r="D2018" s="9"/>
      <c r="E2018" s="9"/>
      <c r="F2018" s="18"/>
      <c r="G2018" s="9"/>
      <c r="H2018" s="21"/>
      <c r="I2018" s="16"/>
    </row>
    <row r="2019" spans="1:9" x14ac:dyDescent="0.3">
      <c r="A2019" s="9"/>
      <c r="B2019" s="9"/>
      <c r="C2019" s="17"/>
      <c r="D2019" s="9"/>
      <c r="E2019" s="9"/>
      <c r="F2019" s="18"/>
      <c r="G2019" s="9"/>
      <c r="H2019" s="21"/>
      <c r="I2019" s="16"/>
    </row>
    <row r="2020" spans="1:9" x14ac:dyDescent="0.3">
      <c r="A2020" s="9"/>
      <c r="B2020" s="9"/>
      <c r="C2020" s="17"/>
      <c r="D2020" s="9"/>
      <c r="E2020" s="9"/>
      <c r="F2020" s="18"/>
      <c r="G2020" s="9"/>
      <c r="H2020" s="21"/>
      <c r="I2020" s="16"/>
    </row>
    <row r="2021" spans="1:9" x14ac:dyDescent="0.3">
      <c r="A2021" s="9"/>
      <c r="B2021" s="9"/>
      <c r="C2021" s="17"/>
      <c r="D2021" s="9"/>
      <c r="E2021" s="9"/>
      <c r="F2021" s="18"/>
      <c r="G2021" s="9"/>
      <c r="H2021" s="21"/>
      <c r="I2021" s="16"/>
    </row>
    <row r="2022" spans="1:9" x14ac:dyDescent="0.3">
      <c r="A2022" s="9"/>
      <c r="B2022" s="9"/>
      <c r="C2022" s="17"/>
      <c r="D2022" s="9"/>
      <c r="E2022" s="9"/>
      <c r="F2022" s="18"/>
      <c r="G2022" s="9"/>
      <c r="H2022" s="21"/>
      <c r="I2022" s="16"/>
    </row>
    <row r="2023" spans="1:9" x14ac:dyDescent="0.3">
      <c r="A2023" s="9"/>
      <c r="B2023" s="9"/>
      <c r="C2023" s="17"/>
      <c r="D2023" s="9"/>
      <c r="E2023" s="9"/>
      <c r="F2023" s="18"/>
      <c r="G2023" s="9"/>
      <c r="H2023" s="21"/>
      <c r="I2023" s="16"/>
    </row>
    <row r="2024" spans="1:9" x14ac:dyDescent="0.3">
      <c r="A2024" s="9"/>
      <c r="B2024" s="9"/>
      <c r="C2024" s="17"/>
      <c r="D2024" s="9"/>
      <c r="E2024" s="9"/>
      <c r="F2024" s="18"/>
      <c r="G2024" s="9"/>
      <c r="H2024" s="21"/>
      <c r="I2024" s="16"/>
    </row>
    <row r="2025" spans="1:9" x14ac:dyDescent="0.3">
      <c r="A2025" s="9"/>
      <c r="B2025" s="9"/>
      <c r="C2025" s="17"/>
      <c r="D2025" s="9"/>
      <c r="E2025" s="9"/>
      <c r="F2025" s="18"/>
      <c r="G2025" s="9"/>
      <c r="H2025" s="21"/>
      <c r="I2025" s="16"/>
    </row>
    <row r="2026" spans="1:9" x14ac:dyDescent="0.3">
      <c r="A2026" s="9"/>
      <c r="B2026" s="9"/>
      <c r="C2026" s="17"/>
      <c r="D2026" s="9"/>
      <c r="E2026" s="9"/>
      <c r="F2026" s="18"/>
      <c r="G2026" s="9"/>
      <c r="H2026" s="21"/>
      <c r="I2026" s="16"/>
    </row>
    <row r="2027" spans="1:9" x14ac:dyDescent="0.3">
      <c r="A2027" s="9"/>
      <c r="B2027" s="9"/>
      <c r="C2027" s="17"/>
      <c r="D2027" s="9"/>
      <c r="E2027" s="9"/>
      <c r="F2027" s="18"/>
      <c r="G2027" s="9"/>
      <c r="H2027" s="21"/>
      <c r="I2027" s="16"/>
    </row>
    <row r="2028" spans="1:9" x14ac:dyDescent="0.3">
      <c r="A2028" s="9"/>
      <c r="B2028" s="9"/>
      <c r="C2028" s="17"/>
      <c r="D2028" s="9"/>
      <c r="E2028" s="9"/>
      <c r="F2028" s="18"/>
      <c r="G2028" s="9"/>
      <c r="H2028" s="21"/>
      <c r="I2028" s="16"/>
    </row>
    <row r="2029" spans="1:9" x14ac:dyDescent="0.3">
      <c r="A2029" s="9"/>
      <c r="B2029" s="9"/>
      <c r="C2029" s="17"/>
      <c r="D2029" s="9"/>
      <c r="E2029" s="9"/>
      <c r="F2029" s="18"/>
      <c r="G2029" s="9"/>
      <c r="H2029" s="21"/>
      <c r="I2029" s="16"/>
    </row>
    <row r="2030" spans="1:9" x14ac:dyDescent="0.3">
      <c r="A2030" s="9"/>
      <c r="B2030" s="9"/>
      <c r="C2030" s="17"/>
      <c r="D2030" s="9"/>
      <c r="E2030" s="9"/>
      <c r="F2030" s="18"/>
      <c r="G2030" s="9"/>
      <c r="H2030" s="21"/>
      <c r="I2030" s="16"/>
    </row>
    <row r="2031" spans="1:9" x14ac:dyDescent="0.3">
      <c r="A2031" s="9"/>
      <c r="B2031" s="9"/>
      <c r="C2031" s="17"/>
      <c r="D2031" s="9"/>
      <c r="E2031" s="9"/>
      <c r="F2031" s="18"/>
      <c r="G2031" s="9"/>
      <c r="H2031" s="21"/>
      <c r="I2031" s="16"/>
    </row>
    <row r="2032" spans="1:9" x14ac:dyDescent="0.3">
      <c r="A2032" s="9"/>
      <c r="B2032" s="9"/>
      <c r="C2032" s="17"/>
      <c r="D2032" s="9"/>
      <c r="E2032" s="9"/>
      <c r="F2032" s="18"/>
      <c r="G2032" s="9"/>
      <c r="H2032" s="21"/>
      <c r="I2032" s="16"/>
    </row>
    <row r="2033" spans="1:9" x14ac:dyDescent="0.3">
      <c r="A2033" s="9"/>
      <c r="B2033" s="9"/>
      <c r="C2033" s="17"/>
      <c r="D2033" s="9"/>
      <c r="E2033" s="9"/>
      <c r="F2033" s="18"/>
      <c r="G2033" s="9"/>
      <c r="H2033" s="21"/>
      <c r="I2033" s="16"/>
    </row>
    <row r="2034" spans="1:9" x14ac:dyDescent="0.3">
      <c r="A2034" s="9"/>
      <c r="B2034" s="9"/>
      <c r="C2034" s="17"/>
      <c r="D2034" s="9"/>
      <c r="E2034" s="9"/>
      <c r="F2034" s="18"/>
      <c r="G2034" s="9"/>
      <c r="H2034" s="21"/>
      <c r="I2034" s="16"/>
    </row>
    <row r="2035" spans="1:9" x14ac:dyDescent="0.3">
      <c r="A2035" s="9"/>
      <c r="B2035" s="9"/>
      <c r="C2035" s="17"/>
      <c r="D2035" s="9"/>
      <c r="E2035" s="9"/>
      <c r="F2035" s="18"/>
      <c r="G2035" s="9"/>
      <c r="H2035" s="21"/>
      <c r="I2035" s="16"/>
    </row>
    <row r="2036" spans="1:9" x14ac:dyDescent="0.3">
      <c r="A2036" s="9"/>
      <c r="B2036" s="9"/>
      <c r="C2036" s="17"/>
      <c r="D2036" s="9"/>
      <c r="E2036" s="9"/>
      <c r="F2036" s="18"/>
      <c r="G2036" s="9"/>
      <c r="H2036" s="21"/>
      <c r="I2036" s="16"/>
    </row>
    <row r="2037" spans="1:9" x14ac:dyDescent="0.3">
      <c r="A2037" s="9"/>
      <c r="B2037" s="9"/>
      <c r="C2037" s="17"/>
      <c r="D2037" s="9"/>
      <c r="E2037" s="9"/>
      <c r="F2037" s="18"/>
      <c r="G2037" s="9"/>
      <c r="H2037" s="21"/>
      <c r="I2037" s="16"/>
    </row>
    <row r="2038" spans="1:9" x14ac:dyDescent="0.3">
      <c r="A2038" s="9"/>
      <c r="B2038" s="9"/>
      <c r="C2038" s="17"/>
      <c r="D2038" s="9"/>
      <c r="E2038" s="9"/>
      <c r="F2038" s="18"/>
      <c r="G2038" s="9"/>
      <c r="H2038" s="21"/>
      <c r="I2038" s="16"/>
    </row>
    <row r="2039" spans="1:9" x14ac:dyDescent="0.3">
      <c r="A2039" s="9"/>
      <c r="B2039" s="9"/>
      <c r="C2039" s="17"/>
      <c r="D2039" s="9"/>
      <c r="E2039" s="9"/>
      <c r="F2039" s="18"/>
      <c r="G2039" s="9"/>
      <c r="H2039" s="21"/>
      <c r="I2039" s="16"/>
    </row>
    <row r="2040" spans="1:9" x14ac:dyDescent="0.3">
      <c r="A2040" s="9"/>
      <c r="B2040" s="9"/>
      <c r="C2040" s="17"/>
      <c r="D2040" s="9"/>
      <c r="E2040" s="9"/>
      <c r="F2040" s="18"/>
      <c r="G2040" s="9"/>
      <c r="H2040" s="21"/>
      <c r="I2040" s="16"/>
    </row>
    <row r="2041" spans="1:9" x14ac:dyDescent="0.3">
      <c r="A2041" s="9"/>
      <c r="B2041" s="9"/>
      <c r="C2041" s="17"/>
      <c r="D2041" s="9"/>
      <c r="E2041" s="9"/>
      <c r="F2041" s="18"/>
      <c r="G2041" s="9"/>
      <c r="H2041" s="21"/>
      <c r="I2041" s="16"/>
    </row>
    <row r="2042" spans="1:9" x14ac:dyDescent="0.3">
      <c r="A2042" s="9"/>
      <c r="B2042" s="9"/>
      <c r="C2042" s="17"/>
      <c r="D2042" s="9"/>
      <c r="E2042" s="9"/>
      <c r="F2042" s="18"/>
      <c r="G2042" s="9"/>
      <c r="H2042" s="21"/>
      <c r="I2042" s="16"/>
    </row>
    <row r="2043" spans="1:9" x14ac:dyDescent="0.3">
      <c r="A2043" s="9"/>
      <c r="B2043" s="9"/>
      <c r="C2043" s="17"/>
      <c r="D2043" s="9"/>
      <c r="E2043" s="9"/>
      <c r="F2043" s="18"/>
      <c r="G2043" s="9"/>
      <c r="H2043" s="21"/>
      <c r="I2043" s="16"/>
    </row>
    <row r="2044" spans="1:9" x14ac:dyDescent="0.3">
      <c r="A2044" s="9"/>
      <c r="B2044" s="9"/>
      <c r="C2044" s="17"/>
      <c r="D2044" s="9"/>
      <c r="E2044" s="9"/>
      <c r="F2044" s="18"/>
      <c r="G2044" s="9"/>
      <c r="H2044" s="21"/>
      <c r="I2044" s="16"/>
    </row>
    <row r="2045" spans="1:9" x14ac:dyDescent="0.3">
      <c r="A2045" s="9"/>
      <c r="B2045" s="9"/>
      <c r="C2045" s="17"/>
      <c r="D2045" s="9"/>
      <c r="E2045" s="9"/>
      <c r="F2045" s="18"/>
      <c r="G2045" s="9"/>
      <c r="H2045" s="21"/>
      <c r="I2045" s="16"/>
    </row>
    <row r="2046" spans="1:9" x14ac:dyDescent="0.3">
      <c r="A2046" s="9"/>
      <c r="B2046" s="9"/>
      <c r="C2046" s="17"/>
      <c r="D2046" s="9"/>
      <c r="E2046" s="9"/>
      <c r="F2046" s="18"/>
      <c r="G2046" s="9"/>
      <c r="H2046" s="21"/>
      <c r="I2046" s="16"/>
    </row>
    <row r="2047" spans="1:9" x14ac:dyDescent="0.3">
      <c r="A2047" s="9"/>
      <c r="B2047" s="9"/>
      <c r="C2047" s="17"/>
      <c r="D2047" s="9"/>
      <c r="E2047" s="9"/>
      <c r="F2047" s="18"/>
      <c r="G2047" s="9"/>
      <c r="H2047" s="21"/>
      <c r="I2047" s="16"/>
    </row>
    <row r="2048" spans="1:9" x14ac:dyDescent="0.3">
      <c r="A2048" s="9"/>
      <c r="B2048" s="9"/>
      <c r="C2048" s="17"/>
      <c r="D2048" s="9"/>
      <c r="E2048" s="9"/>
      <c r="F2048" s="18"/>
      <c r="G2048" s="9"/>
      <c r="H2048" s="21"/>
      <c r="I2048" s="16"/>
    </row>
    <row r="2049" spans="1:9" x14ac:dyDescent="0.3">
      <c r="A2049" s="9"/>
      <c r="B2049" s="9"/>
      <c r="C2049" s="17"/>
      <c r="D2049" s="9"/>
      <c r="E2049" s="9"/>
      <c r="F2049" s="18"/>
      <c r="G2049" s="9"/>
      <c r="H2049" s="21"/>
      <c r="I2049" s="16"/>
    </row>
    <row r="2050" spans="1:9" x14ac:dyDescent="0.3">
      <c r="A2050" s="9"/>
      <c r="B2050" s="9"/>
      <c r="C2050" s="17"/>
      <c r="D2050" s="9"/>
      <c r="E2050" s="9"/>
      <c r="F2050" s="18"/>
      <c r="G2050" s="9"/>
      <c r="H2050" s="21"/>
      <c r="I2050" s="16"/>
    </row>
    <row r="2051" spans="1:9" x14ac:dyDescent="0.3">
      <c r="A2051" s="9"/>
      <c r="B2051" s="9"/>
      <c r="C2051" s="17"/>
      <c r="D2051" s="9"/>
      <c r="E2051" s="9"/>
      <c r="F2051" s="18"/>
      <c r="G2051" s="9"/>
      <c r="H2051" s="21"/>
      <c r="I2051" s="16"/>
    </row>
    <row r="2052" spans="1:9" x14ac:dyDescent="0.3">
      <c r="A2052" s="9"/>
      <c r="B2052" s="9"/>
      <c r="C2052" s="17"/>
      <c r="D2052" s="9"/>
      <c r="E2052" s="9"/>
      <c r="F2052" s="18"/>
      <c r="G2052" s="9"/>
      <c r="H2052" s="21"/>
      <c r="I2052" s="16"/>
    </row>
    <row r="2053" spans="1:9" x14ac:dyDescent="0.3">
      <c r="A2053" s="9"/>
      <c r="B2053" s="9"/>
      <c r="C2053" s="17"/>
      <c r="D2053" s="9"/>
      <c r="E2053" s="9"/>
      <c r="F2053" s="18"/>
      <c r="G2053" s="9"/>
      <c r="H2053" s="21"/>
      <c r="I2053" s="16"/>
    </row>
    <row r="2054" spans="1:9" x14ac:dyDescent="0.3">
      <c r="A2054" s="9"/>
      <c r="B2054" s="9"/>
      <c r="C2054" s="17"/>
      <c r="D2054" s="9"/>
      <c r="E2054" s="9"/>
      <c r="F2054" s="18"/>
      <c r="G2054" s="9"/>
      <c r="H2054" s="21"/>
      <c r="I2054" s="16"/>
    </row>
    <row r="2055" spans="1:9" x14ac:dyDescent="0.3">
      <c r="A2055" s="9"/>
      <c r="B2055" s="9"/>
      <c r="C2055" s="17"/>
      <c r="D2055" s="9"/>
      <c r="E2055" s="9"/>
      <c r="F2055" s="18"/>
      <c r="G2055" s="9"/>
      <c r="H2055" s="21"/>
      <c r="I2055" s="16"/>
    </row>
    <row r="2056" spans="1:9" x14ac:dyDescent="0.3">
      <c r="A2056" s="9"/>
      <c r="B2056" s="9"/>
      <c r="C2056" s="17"/>
      <c r="D2056" s="9"/>
      <c r="E2056" s="9"/>
      <c r="F2056" s="18"/>
      <c r="G2056" s="9"/>
      <c r="H2056" s="21"/>
      <c r="I2056" s="16"/>
    </row>
    <row r="2057" spans="1:9" x14ac:dyDescent="0.3">
      <c r="A2057" s="9"/>
      <c r="B2057" s="9"/>
      <c r="C2057" s="17"/>
      <c r="D2057" s="9"/>
      <c r="E2057" s="9"/>
      <c r="F2057" s="18"/>
      <c r="G2057" s="9"/>
      <c r="H2057" s="21"/>
      <c r="I2057" s="16"/>
    </row>
    <row r="2058" spans="1:9" x14ac:dyDescent="0.3">
      <c r="A2058" s="9"/>
      <c r="B2058" s="9"/>
      <c r="C2058" s="17"/>
      <c r="D2058" s="9"/>
      <c r="E2058" s="9"/>
      <c r="F2058" s="18"/>
      <c r="G2058" s="9"/>
      <c r="H2058" s="21"/>
      <c r="I2058" s="16"/>
    </row>
    <row r="2059" spans="1:9" x14ac:dyDescent="0.3">
      <c r="A2059" s="9"/>
      <c r="B2059" s="9"/>
      <c r="C2059" s="17"/>
      <c r="D2059" s="9"/>
      <c r="E2059" s="9"/>
      <c r="F2059" s="18"/>
      <c r="G2059" s="9"/>
      <c r="H2059" s="21"/>
      <c r="I2059" s="16"/>
    </row>
    <row r="2060" spans="1:9" x14ac:dyDescent="0.3">
      <c r="A2060" s="9"/>
      <c r="B2060" s="9"/>
      <c r="C2060" s="17"/>
      <c r="D2060" s="9"/>
      <c r="E2060" s="9"/>
      <c r="F2060" s="18"/>
      <c r="G2060" s="9"/>
      <c r="H2060" s="21"/>
      <c r="I2060" s="16"/>
    </row>
    <row r="2061" spans="1:9" x14ac:dyDescent="0.3">
      <c r="A2061" s="9"/>
      <c r="B2061" s="9"/>
      <c r="C2061" s="17"/>
      <c r="D2061" s="9"/>
      <c r="E2061" s="9"/>
      <c r="F2061" s="18"/>
      <c r="G2061" s="9"/>
      <c r="H2061" s="21"/>
      <c r="I2061" s="16"/>
    </row>
    <row r="2062" spans="1:9" x14ac:dyDescent="0.3">
      <c r="A2062" s="9"/>
      <c r="B2062" s="9"/>
      <c r="C2062" s="17"/>
      <c r="D2062" s="9"/>
      <c r="E2062" s="9"/>
      <c r="F2062" s="18"/>
      <c r="G2062" s="9"/>
      <c r="H2062" s="21"/>
      <c r="I2062" s="16"/>
    </row>
    <row r="2063" spans="1:9" x14ac:dyDescent="0.3">
      <c r="A2063" s="9"/>
      <c r="B2063" s="9"/>
      <c r="C2063" s="17"/>
      <c r="D2063" s="9"/>
      <c r="E2063" s="9"/>
      <c r="F2063" s="18"/>
      <c r="G2063" s="9"/>
      <c r="H2063" s="21"/>
      <c r="I2063" s="16"/>
    </row>
    <row r="2064" spans="1:9" x14ac:dyDescent="0.3">
      <c r="A2064" s="9"/>
      <c r="B2064" s="9"/>
      <c r="C2064" s="17"/>
      <c r="D2064" s="9"/>
      <c r="E2064" s="9"/>
      <c r="F2064" s="18"/>
      <c r="G2064" s="9"/>
      <c r="H2064" s="21"/>
      <c r="I2064" s="16"/>
    </row>
    <row r="2065" spans="1:9" x14ac:dyDescent="0.3">
      <c r="A2065" s="9"/>
      <c r="B2065" s="9"/>
      <c r="C2065" s="17"/>
      <c r="D2065" s="9"/>
      <c r="E2065" s="9"/>
      <c r="F2065" s="18"/>
      <c r="G2065" s="9"/>
      <c r="H2065" s="21"/>
      <c r="I2065" s="16"/>
    </row>
    <row r="2066" spans="1:9" x14ac:dyDescent="0.3">
      <c r="A2066" s="9"/>
      <c r="B2066" s="9"/>
      <c r="C2066" s="17"/>
      <c r="D2066" s="9"/>
      <c r="E2066" s="9"/>
      <c r="F2066" s="18"/>
      <c r="G2066" s="9"/>
      <c r="H2066" s="21"/>
      <c r="I2066" s="16"/>
    </row>
    <row r="2067" spans="1:9" x14ac:dyDescent="0.3">
      <c r="A2067" s="9"/>
      <c r="B2067" s="9"/>
      <c r="C2067" s="17"/>
      <c r="D2067" s="9"/>
      <c r="E2067" s="9"/>
      <c r="F2067" s="18"/>
      <c r="G2067" s="9"/>
      <c r="H2067" s="21"/>
      <c r="I2067" s="16"/>
    </row>
    <row r="2068" spans="1:9" x14ac:dyDescent="0.3">
      <c r="A2068" s="9"/>
      <c r="B2068" s="9"/>
      <c r="C2068" s="17"/>
      <c r="D2068" s="9"/>
      <c r="E2068" s="9"/>
      <c r="F2068" s="18"/>
      <c r="G2068" s="9"/>
      <c r="H2068" s="21"/>
      <c r="I2068" s="16"/>
    </row>
    <row r="2069" spans="1:9" x14ac:dyDescent="0.3">
      <c r="A2069" s="9"/>
      <c r="B2069" s="9"/>
      <c r="C2069" s="17"/>
      <c r="D2069" s="9"/>
      <c r="E2069" s="9"/>
      <c r="F2069" s="18"/>
      <c r="G2069" s="9"/>
      <c r="H2069" s="21"/>
      <c r="I2069" s="16"/>
    </row>
    <row r="2070" spans="1:9" x14ac:dyDescent="0.3">
      <c r="A2070" s="9"/>
      <c r="B2070" s="9"/>
      <c r="C2070" s="17"/>
      <c r="D2070" s="9"/>
      <c r="E2070" s="9"/>
      <c r="F2070" s="18"/>
      <c r="G2070" s="9"/>
      <c r="H2070" s="21"/>
      <c r="I2070" s="16"/>
    </row>
    <row r="2071" spans="1:9" x14ac:dyDescent="0.3">
      <c r="A2071" s="9"/>
      <c r="B2071" s="9"/>
      <c r="C2071" s="17"/>
      <c r="D2071" s="9"/>
      <c r="E2071" s="9"/>
      <c r="F2071" s="18"/>
      <c r="G2071" s="9"/>
      <c r="H2071" s="21"/>
      <c r="I2071" s="16"/>
    </row>
    <row r="2072" spans="1:9" x14ac:dyDescent="0.3">
      <c r="A2072" s="9"/>
      <c r="B2072" s="9"/>
      <c r="C2072" s="17"/>
      <c r="D2072" s="9"/>
      <c r="E2072" s="9"/>
      <c r="F2072" s="18"/>
      <c r="G2072" s="9"/>
      <c r="H2072" s="21"/>
      <c r="I2072" s="16"/>
    </row>
    <row r="2073" spans="1:9" x14ac:dyDescent="0.3">
      <c r="A2073" s="9"/>
      <c r="B2073" s="9"/>
      <c r="C2073" s="17"/>
      <c r="D2073" s="9"/>
      <c r="E2073" s="9"/>
      <c r="F2073" s="18"/>
      <c r="G2073" s="9"/>
      <c r="H2073" s="21"/>
      <c r="I2073" s="16"/>
    </row>
    <row r="2074" spans="1:9" x14ac:dyDescent="0.3">
      <c r="A2074" s="9"/>
      <c r="B2074" s="9"/>
      <c r="C2074" s="17"/>
      <c r="D2074" s="9"/>
      <c r="E2074" s="9"/>
      <c r="F2074" s="18"/>
      <c r="G2074" s="9"/>
      <c r="H2074" s="21"/>
      <c r="I2074" s="16"/>
    </row>
    <row r="2075" spans="1:9" x14ac:dyDescent="0.3">
      <c r="A2075" s="9"/>
      <c r="B2075" s="9"/>
      <c r="C2075" s="17"/>
      <c r="D2075" s="9"/>
      <c r="E2075" s="9"/>
      <c r="F2075" s="18"/>
      <c r="G2075" s="9"/>
      <c r="H2075" s="21"/>
      <c r="I2075" s="16"/>
    </row>
    <row r="2076" spans="1:9" x14ac:dyDescent="0.3">
      <c r="A2076" s="9"/>
      <c r="B2076" s="9"/>
      <c r="C2076" s="17"/>
      <c r="D2076" s="9"/>
      <c r="E2076" s="9"/>
      <c r="F2076" s="18"/>
      <c r="G2076" s="9"/>
      <c r="H2076" s="21"/>
      <c r="I2076" s="16"/>
    </row>
    <row r="2077" spans="1:9" x14ac:dyDescent="0.3">
      <c r="A2077" s="9"/>
      <c r="B2077" s="9"/>
      <c r="C2077" s="17"/>
      <c r="D2077" s="9"/>
      <c r="E2077" s="9"/>
      <c r="F2077" s="18"/>
      <c r="G2077" s="9"/>
      <c r="H2077" s="21"/>
      <c r="I2077" s="16"/>
    </row>
    <row r="2078" spans="1:9" x14ac:dyDescent="0.3">
      <c r="A2078" s="9"/>
      <c r="B2078" s="9"/>
      <c r="C2078" s="17"/>
      <c r="D2078" s="9"/>
      <c r="E2078" s="9"/>
      <c r="F2078" s="18"/>
      <c r="G2078" s="9"/>
      <c r="H2078" s="21"/>
      <c r="I2078" s="16"/>
    </row>
    <row r="2079" spans="1:9" x14ac:dyDescent="0.3">
      <c r="A2079" s="9"/>
      <c r="B2079" s="9"/>
      <c r="C2079" s="17"/>
      <c r="D2079" s="9"/>
      <c r="E2079" s="9"/>
      <c r="F2079" s="18"/>
      <c r="G2079" s="9"/>
      <c r="H2079" s="21"/>
      <c r="I2079" s="16"/>
    </row>
    <row r="2080" spans="1:9" x14ac:dyDescent="0.3">
      <c r="A2080" s="9"/>
      <c r="B2080" s="9"/>
      <c r="C2080" s="17"/>
      <c r="D2080" s="9"/>
      <c r="E2080" s="9"/>
      <c r="F2080" s="18"/>
      <c r="G2080" s="9"/>
      <c r="H2080" s="21"/>
      <c r="I2080" s="16"/>
    </row>
    <row r="2081" spans="1:9" x14ac:dyDescent="0.3">
      <c r="A2081" s="9"/>
      <c r="B2081" s="9"/>
      <c r="C2081" s="17"/>
      <c r="D2081" s="9"/>
      <c r="E2081" s="9"/>
      <c r="F2081" s="18"/>
      <c r="G2081" s="9"/>
      <c r="H2081" s="21"/>
      <c r="I2081" s="16"/>
    </row>
    <row r="2082" spans="1:9" x14ac:dyDescent="0.3">
      <c r="A2082" s="9"/>
      <c r="B2082" s="9"/>
      <c r="C2082" s="17"/>
      <c r="D2082" s="9"/>
      <c r="E2082" s="9"/>
      <c r="F2082" s="18"/>
      <c r="G2082" s="9"/>
      <c r="H2082" s="21"/>
      <c r="I2082" s="16"/>
    </row>
    <row r="2083" spans="1:9" x14ac:dyDescent="0.3">
      <c r="A2083" s="9"/>
      <c r="B2083" s="9"/>
      <c r="C2083" s="17"/>
      <c r="D2083" s="9"/>
      <c r="E2083" s="9"/>
      <c r="F2083" s="18"/>
      <c r="G2083" s="9"/>
      <c r="H2083" s="21"/>
      <c r="I2083" s="16"/>
    </row>
    <row r="2084" spans="1:9" x14ac:dyDescent="0.3">
      <c r="A2084" s="9"/>
      <c r="B2084" s="9"/>
      <c r="C2084" s="17"/>
      <c r="D2084" s="9"/>
      <c r="E2084" s="9"/>
      <c r="F2084" s="18"/>
      <c r="G2084" s="9"/>
      <c r="H2084" s="21"/>
      <c r="I2084" s="16"/>
    </row>
    <row r="2085" spans="1:9" x14ac:dyDescent="0.3">
      <c r="A2085" s="9"/>
      <c r="B2085" s="9"/>
      <c r="C2085" s="17"/>
      <c r="D2085" s="9"/>
      <c r="E2085" s="9"/>
      <c r="F2085" s="18"/>
      <c r="G2085" s="9"/>
      <c r="H2085" s="21"/>
      <c r="I2085" s="16"/>
    </row>
    <row r="2086" spans="1:9" x14ac:dyDescent="0.3">
      <c r="A2086" s="9"/>
      <c r="B2086" s="9"/>
      <c r="C2086" s="17"/>
      <c r="D2086" s="9"/>
      <c r="E2086" s="9"/>
      <c r="F2086" s="18"/>
      <c r="G2086" s="9"/>
      <c r="H2086" s="21"/>
      <c r="I2086" s="16"/>
    </row>
    <row r="2087" spans="1:9" x14ac:dyDescent="0.3">
      <c r="A2087" s="9"/>
      <c r="B2087" s="9"/>
      <c r="C2087" s="17"/>
      <c r="D2087" s="9"/>
      <c r="E2087" s="9"/>
      <c r="F2087" s="18"/>
      <c r="G2087" s="9"/>
      <c r="H2087" s="21"/>
      <c r="I2087" s="16"/>
    </row>
    <row r="2088" spans="1:9" x14ac:dyDescent="0.3">
      <c r="A2088" s="9"/>
      <c r="B2088" s="9"/>
      <c r="C2088" s="17"/>
      <c r="D2088" s="9"/>
      <c r="E2088" s="9"/>
      <c r="F2088" s="18"/>
      <c r="G2088" s="9"/>
      <c r="H2088" s="21"/>
      <c r="I2088" s="16"/>
    </row>
    <row r="2089" spans="1:9" x14ac:dyDescent="0.3">
      <c r="A2089" s="9"/>
      <c r="B2089" s="9"/>
      <c r="C2089" s="17"/>
      <c r="D2089" s="9"/>
      <c r="E2089" s="9"/>
      <c r="F2089" s="18"/>
      <c r="G2089" s="9"/>
      <c r="H2089" s="21"/>
      <c r="I2089" s="16"/>
    </row>
    <row r="2090" spans="1:9" x14ac:dyDescent="0.3">
      <c r="A2090" s="9"/>
      <c r="B2090" s="9"/>
      <c r="C2090" s="17"/>
      <c r="D2090" s="9"/>
      <c r="E2090" s="9"/>
      <c r="F2090" s="18"/>
      <c r="G2090" s="9"/>
      <c r="H2090" s="21"/>
      <c r="I2090" s="16"/>
    </row>
    <row r="2091" spans="1:9" x14ac:dyDescent="0.3">
      <c r="A2091" s="9"/>
      <c r="B2091" s="9"/>
      <c r="C2091" s="17"/>
      <c r="D2091" s="9"/>
      <c r="E2091" s="9"/>
      <c r="F2091" s="18"/>
      <c r="G2091" s="9"/>
      <c r="H2091" s="21"/>
      <c r="I2091" s="16"/>
    </row>
    <row r="2092" spans="1:9" x14ac:dyDescent="0.3">
      <c r="A2092" s="9"/>
      <c r="B2092" s="9"/>
      <c r="C2092" s="17"/>
      <c r="D2092" s="9"/>
      <c r="E2092" s="9"/>
      <c r="F2092" s="18"/>
      <c r="G2092" s="9"/>
      <c r="H2092" s="21"/>
      <c r="I2092" s="16"/>
    </row>
    <row r="2093" spans="1:9" x14ac:dyDescent="0.3">
      <c r="A2093" s="9"/>
      <c r="B2093" s="9"/>
      <c r="C2093" s="17"/>
      <c r="D2093" s="9"/>
      <c r="E2093" s="9"/>
      <c r="F2093" s="18"/>
      <c r="G2093" s="9"/>
      <c r="H2093" s="21"/>
      <c r="I2093" s="16"/>
    </row>
    <row r="2094" spans="1:9" x14ac:dyDescent="0.3">
      <c r="A2094" s="9"/>
      <c r="B2094" s="9"/>
      <c r="C2094" s="17"/>
      <c r="D2094" s="9"/>
      <c r="E2094" s="9"/>
      <c r="F2094" s="18"/>
      <c r="G2094" s="9"/>
      <c r="H2094" s="21"/>
      <c r="I2094" s="16"/>
    </row>
    <row r="2095" spans="1:9" x14ac:dyDescent="0.3">
      <c r="A2095" s="9"/>
      <c r="B2095" s="9"/>
      <c r="C2095" s="17"/>
      <c r="D2095" s="9"/>
      <c r="E2095" s="9"/>
      <c r="F2095" s="18"/>
      <c r="G2095" s="9"/>
      <c r="H2095" s="21"/>
      <c r="I2095" s="16"/>
    </row>
    <row r="2096" spans="1:9" x14ac:dyDescent="0.3">
      <c r="A2096" s="9"/>
      <c r="B2096" s="9"/>
      <c r="C2096" s="17"/>
      <c r="D2096" s="9"/>
      <c r="E2096" s="9"/>
      <c r="F2096" s="18"/>
      <c r="G2096" s="9"/>
      <c r="H2096" s="21"/>
      <c r="I2096" s="16"/>
    </row>
    <row r="2097" spans="1:9" x14ac:dyDescent="0.3">
      <c r="A2097" s="9"/>
      <c r="B2097" s="9"/>
      <c r="C2097" s="17"/>
      <c r="D2097" s="9"/>
      <c r="E2097" s="9"/>
      <c r="F2097" s="18"/>
      <c r="G2097" s="9"/>
      <c r="H2097" s="21"/>
      <c r="I2097" s="16"/>
    </row>
    <row r="2098" spans="1:9" x14ac:dyDescent="0.3">
      <c r="A2098" s="9"/>
      <c r="B2098" s="9"/>
      <c r="C2098" s="17"/>
      <c r="D2098" s="9"/>
      <c r="E2098" s="9"/>
      <c r="F2098" s="18"/>
      <c r="G2098" s="9"/>
      <c r="H2098" s="21"/>
      <c r="I2098" s="16"/>
    </row>
    <row r="2099" spans="1:9" x14ac:dyDescent="0.3">
      <c r="A2099" s="9"/>
      <c r="B2099" s="9"/>
      <c r="C2099" s="17"/>
      <c r="D2099" s="9"/>
      <c r="E2099" s="9"/>
      <c r="F2099" s="18"/>
      <c r="G2099" s="9"/>
      <c r="H2099" s="21"/>
      <c r="I2099" s="16"/>
    </row>
    <row r="2100" spans="1:9" x14ac:dyDescent="0.3">
      <c r="A2100" s="9"/>
      <c r="B2100" s="9"/>
      <c r="C2100" s="17"/>
      <c r="D2100" s="9"/>
      <c r="E2100" s="9"/>
      <c r="F2100" s="18"/>
      <c r="G2100" s="9"/>
      <c r="H2100" s="21"/>
      <c r="I2100" s="16"/>
    </row>
    <row r="2101" spans="1:9" x14ac:dyDescent="0.3">
      <c r="A2101" s="9"/>
      <c r="B2101" s="9"/>
      <c r="C2101" s="17"/>
      <c r="D2101" s="9"/>
      <c r="E2101" s="9"/>
      <c r="F2101" s="18"/>
      <c r="G2101" s="9"/>
      <c r="H2101" s="21"/>
      <c r="I2101" s="16"/>
    </row>
    <row r="2102" spans="1:9" x14ac:dyDescent="0.3">
      <c r="A2102" s="9"/>
      <c r="B2102" s="9"/>
      <c r="C2102" s="17"/>
      <c r="D2102" s="9"/>
      <c r="E2102" s="9"/>
      <c r="F2102" s="18"/>
      <c r="G2102" s="9"/>
      <c r="H2102" s="21"/>
      <c r="I2102" s="16"/>
    </row>
    <row r="2103" spans="1:9" x14ac:dyDescent="0.3">
      <c r="A2103" s="9"/>
      <c r="B2103" s="9"/>
      <c r="C2103" s="17"/>
      <c r="D2103" s="9"/>
      <c r="E2103" s="9"/>
      <c r="F2103" s="18"/>
      <c r="G2103" s="9"/>
      <c r="H2103" s="21"/>
      <c r="I2103" s="16"/>
    </row>
    <row r="2104" spans="1:9" x14ac:dyDescent="0.3">
      <c r="A2104" s="9"/>
      <c r="B2104" s="9"/>
      <c r="C2104" s="17"/>
      <c r="D2104" s="9"/>
      <c r="E2104" s="9"/>
      <c r="F2104" s="18"/>
      <c r="G2104" s="9"/>
      <c r="H2104" s="21"/>
      <c r="I2104" s="16"/>
    </row>
    <row r="2105" spans="1:9" x14ac:dyDescent="0.3">
      <c r="A2105" s="9"/>
      <c r="B2105" s="9"/>
      <c r="C2105" s="17"/>
      <c r="D2105" s="9"/>
      <c r="E2105" s="9"/>
      <c r="F2105" s="18"/>
      <c r="G2105" s="9"/>
      <c r="H2105" s="21"/>
      <c r="I2105" s="16"/>
    </row>
    <row r="2106" spans="1:9" x14ac:dyDescent="0.3">
      <c r="A2106" s="9"/>
      <c r="B2106" s="9"/>
      <c r="C2106" s="17"/>
      <c r="D2106" s="9"/>
      <c r="E2106" s="9"/>
      <c r="F2106" s="18"/>
      <c r="G2106" s="9"/>
      <c r="H2106" s="21"/>
      <c r="I2106" s="16"/>
    </row>
    <row r="2107" spans="1:9" x14ac:dyDescent="0.3">
      <c r="A2107" s="9"/>
      <c r="B2107" s="9"/>
      <c r="C2107" s="17"/>
      <c r="D2107" s="9"/>
      <c r="E2107" s="9"/>
      <c r="F2107" s="18"/>
      <c r="G2107" s="9"/>
      <c r="H2107" s="21"/>
      <c r="I2107" s="16"/>
    </row>
    <row r="2108" spans="1:9" x14ac:dyDescent="0.3">
      <c r="A2108" s="9"/>
      <c r="B2108" s="9"/>
      <c r="C2108" s="17"/>
      <c r="D2108" s="9"/>
      <c r="E2108" s="9"/>
      <c r="F2108" s="18"/>
      <c r="G2108" s="9"/>
      <c r="H2108" s="21"/>
      <c r="I2108" s="16"/>
    </row>
    <row r="2109" spans="1:9" x14ac:dyDescent="0.3">
      <c r="A2109" s="9"/>
      <c r="B2109" s="9"/>
      <c r="C2109" s="17"/>
      <c r="D2109" s="9"/>
      <c r="E2109" s="9"/>
      <c r="F2109" s="18"/>
      <c r="G2109" s="9"/>
      <c r="H2109" s="21"/>
      <c r="I2109" s="16"/>
    </row>
    <row r="2110" spans="1:9" x14ac:dyDescent="0.3">
      <c r="A2110" s="9"/>
      <c r="B2110" s="9"/>
      <c r="C2110" s="17"/>
      <c r="D2110" s="9"/>
      <c r="E2110" s="9"/>
      <c r="F2110" s="18"/>
      <c r="G2110" s="9"/>
      <c r="H2110" s="21"/>
      <c r="I2110" s="16"/>
    </row>
    <row r="2111" spans="1:9" x14ac:dyDescent="0.3">
      <c r="A2111" s="9"/>
      <c r="B2111" s="9"/>
      <c r="C2111" s="17"/>
      <c r="D2111" s="9"/>
      <c r="E2111" s="9"/>
      <c r="F2111" s="18"/>
      <c r="G2111" s="9"/>
      <c r="H2111" s="21"/>
      <c r="I2111" s="16"/>
    </row>
    <row r="2112" spans="1:9" x14ac:dyDescent="0.3">
      <c r="A2112" s="9"/>
      <c r="B2112" s="9"/>
      <c r="C2112" s="17"/>
      <c r="D2112" s="9"/>
      <c r="E2112" s="9"/>
      <c r="F2112" s="18"/>
      <c r="G2112" s="9"/>
      <c r="H2112" s="21"/>
      <c r="I2112" s="16"/>
    </row>
    <row r="2113" spans="1:9" x14ac:dyDescent="0.3">
      <c r="A2113" s="9"/>
      <c r="B2113" s="9"/>
      <c r="C2113" s="17"/>
      <c r="D2113" s="9"/>
      <c r="E2113" s="9"/>
      <c r="F2113" s="18"/>
      <c r="G2113" s="9"/>
      <c r="H2113" s="21"/>
      <c r="I2113" s="16"/>
    </row>
    <row r="2114" spans="1:9" x14ac:dyDescent="0.3">
      <c r="A2114" s="9"/>
      <c r="B2114" s="9"/>
      <c r="C2114" s="17"/>
      <c r="D2114" s="9"/>
      <c r="E2114" s="9"/>
      <c r="F2114" s="18"/>
      <c r="G2114" s="9"/>
      <c r="H2114" s="21"/>
      <c r="I2114" s="16"/>
    </row>
    <row r="2115" spans="1:9" x14ac:dyDescent="0.3">
      <c r="A2115" s="9"/>
      <c r="B2115" s="9"/>
      <c r="C2115" s="17"/>
      <c r="D2115" s="9"/>
      <c r="E2115" s="9"/>
      <c r="F2115" s="18"/>
      <c r="G2115" s="9"/>
      <c r="H2115" s="21"/>
      <c r="I2115" s="16"/>
    </row>
    <row r="2116" spans="1:9" x14ac:dyDescent="0.3">
      <c r="A2116" s="9"/>
      <c r="B2116" s="9"/>
      <c r="C2116" s="17"/>
      <c r="D2116" s="9"/>
      <c r="E2116" s="9"/>
      <c r="F2116" s="18"/>
      <c r="G2116" s="9"/>
      <c r="H2116" s="21"/>
      <c r="I2116" s="16"/>
    </row>
    <row r="2117" spans="1:9" x14ac:dyDescent="0.3">
      <c r="A2117" s="9"/>
      <c r="B2117" s="9"/>
      <c r="C2117" s="17"/>
      <c r="D2117" s="9"/>
      <c r="E2117" s="9"/>
      <c r="F2117" s="18"/>
      <c r="G2117" s="9"/>
      <c r="H2117" s="21"/>
      <c r="I2117" s="16"/>
    </row>
    <row r="2118" spans="1:9" x14ac:dyDescent="0.3">
      <c r="A2118" s="9"/>
      <c r="B2118" s="9"/>
      <c r="C2118" s="17"/>
      <c r="D2118" s="9"/>
      <c r="E2118" s="9"/>
      <c r="F2118" s="18"/>
      <c r="G2118" s="9"/>
      <c r="H2118" s="21"/>
      <c r="I2118" s="16"/>
    </row>
    <row r="2119" spans="1:9" x14ac:dyDescent="0.3">
      <c r="A2119" s="9"/>
      <c r="B2119" s="9"/>
      <c r="C2119" s="17"/>
      <c r="D2119" s="9"/>
      <c r="E2119" s="9"/>
      <c r="F2119" s="18"/>
      <c r="G2119" s="9"/>
      <c r="H2119" s="21"/>
      <c r="I2119" s="16"/>
    </row>
    <row r="2120" spans="1:9" x14ac:dyDescent="0.3">
      <c r="A2120" s="9"/>
      <c r="B2120" s="9"/>
      <c r="C2120" s="17"/>
      <c r="D2120" s="9"/>
      <c r="E2120" s="9"/>
      <c r="F2120" s="18"/>
      <c r="G2120" s="9"/>
      <c r="H2120" s="21"/>
      <c r="I2120" s="16"/>
    </row>
    <row r="2121" spans="1:9" x14ac:dyDescent="0.3">
      <c r="A2121" s="9"/>
      <c r="B2121" s="9"/>
      <c r="C2121" s="17"/>
      <c r="D2121" s="9"/>
      <c r="E2121" s="9"/>
      <c r="F2121" s="18"/>
      <c r="G2121" s="9"/>
      <c r="H2121" s="21"/>
      <c r="I2121" s="16"/>
    </row>
    <row r="2122" spans="1:9" x14ac:dyDescent="0.3">
      <c r="A2122" s="9"/>
      <c r="B2122" s="9"/>
      <c r="C2122" s="17"/>
      <c r="D2122" s="9"/>
      <c r="E2122" s="9"/>
      <c r="F2122" s="18"/>
      <c r="G2122" s="9"/>
      <c r="H2122" s="21"/>
      <c r="I2122" s="16"/>
    </row>
    <row r="2123" spans="1:9" x14ac:dyDescent="0.3">
      <c r="A2123" s="9"/>
      <c r="B2123" s="9"/>
      <c r="C2123" s="17"/>
      <c r="D2123" s="9"/>
      <c r="E2123" s="9"/>
      <c r="F2123" s="18"/>
      <c r="G2123" s="9"/>
      <c r="H2123" s="21"/>
      <c r="I2123" s="16"/>
    </row>
    <row r="2124" spans="1:9" x14ac:dyDescent="0.3">
      <c r="A2124" s="9"/>
      <c r="B2124" s="9"/>
      <c r="C2124" s="17"/>
      <c r="D2124" s="9"/>
      <c r="E2124" s="9"/>
      <c r="F2124" s="18"/>
      <c r="G2124" s="9"/>
      <c r="H2124" s="21"/>
      <c r="I2124" s="16"/>
    </row>
    <row r="2125" spans="1:9" x14ac:dyDescent="0.3">
      <c r="A2125" s="9"/>
      <c r="B2125" s="9"/>
      <c r="C2125" s="17"/>
      <c r="D2125" s="9"/>
      <c r="E2125" s="9"/>
      <c r="F2125" s="18"/>
      <c r="G2125" s="9"/>
      <c r="H2125" s="21"/>
      <c r="I2125" s="16"/>
    </row>
    <row r="2126" spans="1:9" x14ac:dyDescent="0.3">
      <c r="A2126" s="9"/>
      <c r="B2126" s="9"/>
      <c r="C2126" s="17"/>
      <c r="D2126" s="9"/>
      <c r="E2126" s="9"/>
      <c r="F2126" s="18"/>
      <c r="G2126" s="9"/>
      <c r="H2126" s="21"/>
      <c r="I2126" s="16"/>
    </row>
    <row r="2127" spans="1:9" x14ac:dyDescent="0.3">
      <c r="A2127" s="9"/>
      <c r="B2127" s="9"/>
      <c r="C2127" s="17"/>
      <c r="D2127" s="9"/>
      <c r="E2127" s="9"/>
      <c r="F2127" s="18"/>
      <c r="G2127" s="9"/>
      <c r="H2127" s="21"/>
      <c r="I2127" s="16"/>
    </row>
    <row r="2128" spans="1:9" x14ac:dyDescent="0.3">
      <c r="A2128" s="9"/>
      <c r="B2128" s="9"/>
      <c r="C2128" s="17"/>
      <c r="D2128" s="9"/>
      <c r="E2128" s="9"/>
      <c r="F2128" s="18"/>
      <c r="G2128" s="9"/>
      <c r="H2128" s="21"/>
      <c r="I2128" s="16"/>
    </row>
    <row r="2129" spans="1:9" x14ac:dyDescent="0.3">
      <c r="A2129" s="9"/>
      <c r="B2129" s="9"/>
      <c r="C2129" s="17"/>
      <c r="D2129" s="9"/>
      <c r="E2129" s="9"/>
      <c r="F2129" s="18"/>
      <c r="G2129" s="9"/>
      <c r="H2129" s="21"/>
      <c r="I2129" s="16"/>
    </row>
    <row r="2130" spans="1:9" x14ac:dyDescent="0.3">
      <c r="A2130" s="9"/>
      <c r="B2130" s="9"/>
      <c r="C2130" s="17"/>
      <c r="D2130" s="9"/>
      <c r="E2130" s="9"/>
      <c r="F2130" s="18"/>
      <c r="G2130" s="9"/>
      <c r="H2130" s="21"/>
      <c r="I2130" s="16"/>
    </row>
    <row r="2131" spans="1:9" x14ac:dyDescent="0.3">
      <c r="A2131" s="9"/>
      <c r="B2131" s="9"/>
      <c r="C2131" s="17"/>
      <c r="D2131" s="9"/>
      <c r="E2131" s="9"/>
      <c r="F2131" s="18"/>
      <c r="G2131" s="9"/>
      <c r="H2131" s="21"/>
      <c r="I2131" s="16"/>
    </row>
    <row r="2132" spans="1:9" x14ac:dyDescent="0.3">
      <c r="A2132" s="9"/>
      <c r="B2132" s="9"/>
      <c r="C2132" s="17"/>
      <c r="D2132" s="9"/>
      <c r="E2132" s="9"/>
      <c r="F2132" s="18"/>
      <c r="G2132" s="9"/>
      <c r="H2132" s="21"/>
      <c r="I2132" s="16"/>
    </row>
    <row r="2133" spans="1:9" x14ac:dyDescent="0.3">
      <c r="A2133" s="9"/>
      <c r="B2133" s="9"/>
      <c r="C2133" s="17"/>
      <c r="D2133" s="9"/>
      <c r="E2133" s="9"/>
      <c r="F2133" s="18"/>
      <c r="G2133" s="9"/>
      <c r="H2133" s="21"/>
      <c r="I2133" s="16"/>
    </row>
    <row r="2134" spans="1:9" x14ac:dyDescent="0.3">
      <c r="A2134" s="9"/>
      <c r="B2134" s="9"/>
      <c r="C2134" s="17"/>
      <c r="D2134" s="9"/>
      <c r="E2134" s="9"/>
      <c r="F2134" s="18"/>
      <c r="G2134" s="9"/>
      <c r="H2134" s="21"/>
      <c r="I2134" s="16"/>
    </row>
    <row r="2135" spans="1:9" x14ac:dyDescent="0.3">
      <c r="A2135" s="9"/>
      <c r="B2135" s="9"/>
      <c r="C2135" s="17"/>
      <c r="D2135" s="9"/>
      <c r="E2135" s="9"/>
      <c r="F2135" s="18"/>
      <c r="G2135" s="9"/>
      <c r="H2135" s="21"/>
      <c r="I2135" s="16"/>
    </row>
    <row r="2136" spans="1:9" x14ac:dyDescent="0.3">
      <c r="A2136" s="9"/>
      <c r="B2136" s="9"/>
      <c r="C2136" s="17"/>
      <c r="D2136" s="9"/>
      <c r="E2136" s="9"/>
      <c r="F2136" s="18"/>
      <c r="G2136" s="9"/>
      <c r="H2136" s="21"/>
      <c r="I2136" s="16"/>
    </row>
    <row r="2137" spans="1:9" x14ac:dyDescent="0.3">
      <c r="A2137" s="9"/>
      <c r="B2137" s="9"/>
      <c r="C2137" s="17"/>
      <c r="D2137" s="9"/>
      <c r="E2137" s="9"/>
      <c r="F2137" s="18"/>
      <c r="G2137" s="9"/>
      <c r="H2137" s="21"/>
      <c r="I2137" s="16"/>
    </row>
    <row r="2138" spans="1:9" x14ac:dyDescent="0.3">
      <c r="A2138" s="9"/>
      <c r="B2138" s="9"/>
      <c r="C2138" s="17"/>
      <c r="D2138" s="9"/>
      <c r="E2138" s="9"/>
      <c r="F2138" s="18"/>
      <c r="G2138" s="9"/>
      <c r="H2138" s="21"/>
      <c r="I2138" s="16"/>
    </row>
    <row r="2139" spans="1:9" x14ac:dyDescent="0.3">
      <c r="A2139" s="9"/>
      <c r="B2139" s="9"/>
      <c r="C2139" s="17"/>
      <c r="D2139" s="9"/>
      <c r="E2139" s="9"/>
      <c r="F2139" s="18"/>
      <c r="G2139" s="9"/>
      <c r="H2139" s="21"/>
      <c r="I2139" s="16"/>
    </row>
    <row r="2140" spans="1:9" x14ac:dyDescent="0.3">
      <c r="A2140" s="9"/>
      <c r="B2140" s="9"/>
      <c r="C2140" s="17"/>
      <c r="D2140" s="9"/>
      <c r="E2140" s="9"/>
      <c r="F2140" s="18"/>
      <c r="G2140" s="9"/>
      <c r="H2140" s="21"/>
      <c r="I2140" s="16"/>
    </row>
    <row r="2141" spans="1:9" x14ac:dyDescent="0.3">
      <c r="A2141" s="9"/>
      <c r="B2141" s="9"/>
      <c r="C2141" s="17"/>
      <c r="D2141" s="9"/>
      <c r="E2141" s="9"/>
      <c r="F2141" s="18"/>
      <c r="G2141" s="9"/>
      <c r="H2141" s="21"/>
      <c r="I2141" s="16"/>
    </row>
    <row r="2142" spans="1:9" x14ac:dyDescent="0.3">
      <c r="A2142" s="9"/>
      <c r="B2142" s="9"/>
      <c r="C2142" s="17"/>
      <c r="D2142" s="9"/>
      <c r="E2142" s="9"/>
      <c r="F2142" s="18"/>
      <c r="G2142" s="9"/>
      <c r="H2142" s="21"/>
      <c r="I2142" s="16"/>
    </row>
    <row r="2143" spans="1:9" x14ac:dyDescent="0.3">
      <c r="A2143" s="9"/>
      <c r="B2143" s="9"/>
      <c r="C2143" s="17"/>
      <c r="D2143" s="9"/>
      <c r="E2143" s="9"/>
      <c r="F2143" s="18"/>
      <c r="G2143" s="9"/>
      <c r="H2143" s="21"/>
      <c r="I2143" s="16"/>
    </row>
    <row r="2144" spans="1:9" x14ac:dyDescent="0.3">
      <c r="A2144" s="9"/>
      <c r="B2144" s="9"/>
      <c r="C2144" s="17"/>
      <c r="D2144" s="9"/>
      <c r="E2144" s="9"/>
      <c r="F2144" s="18"/>
      <c r="G2144" s="9"/>
      <c r="H2144" s="21"/>
      <c r="I2144" s="16"/>
    </row>
    <row r="2145" spans="1:9" x14ac:dyDescent="0.3">
      <c r="A2145" s="9"/>
      <c r="B2145" s="9"/>
      <c r="C2145" s="17"/>
      <c r="D2145" s="9"/>
      <c r="E2145" s="9"/>
      <c r="F2145" s="18"/>
      <c r="G2145" s="9"/>
      <c r="H2145" s="21"/>
      <c r="I2145" s="16"/>
    </row>
    <row r="2146" spans="1:9" x14ac:dyDescent="0.3">
      <c r="A2146" s="9"/>
      <c r="B2146" s="9"/>
      <c r="C2146" s="17"/>
      <c r="D2146" s="9"/>
      <c r="E2146" s="9"/>
      <c r="F2146" s="18"/>
      <c r="G2146" s="9"/>
      <c r="H2146" s="21"/>
      <c r="I2146" s="16"/>
    </row>
    <row r="2147" spans="1:9" x14ac:dyDescent="0.3">
      <c r="A2147" s="9"/>
      <c r="B2147" s="9"/>
      <c r="C2147" s="17"/>
      <c r="D2147" s="9"/>
      <c r="E2147" s="9"/>
      <c r="F2147" s="18"/>
      <c r="G2147" s="9"/>
      <c r="H2147" s="21"/>
      <c r="I2147" s="16"/>
    </row>
    <row r="2148" spans="1:9" x14ac:dyDescent="0.3">
      <c r="A2148" s="9"/>
      <c r="B2148" s="9"/>
      <c r="C2148" s="17"/>
      <c r="D2148" s="9"/>
      <c r="E2148" s="9"/>
      <c r="F2148" s="18"/>
      <c r="G2148" s="9"/>
      <c r="H2148" s="21"/>
      <c r="I2148" s="16"/>
    </row>
    <row r="2149" spans="1:9" x14ac:dyDescent="0.3">
      <c r="A2149" s="9"/>
      <c r="B2149" s="9"/>
      <c r="C2149" s="17"/>
      <c r="D2149" s="9"/>
      <c r="E2149" s="9"/>
      <c r="F2149" s="18"/>
      <c r="G2149" s="9"/>
      <c r="H2149" s="21"/>
      <c r="I2149" s="16"/>
    </row>
    <row r="2150" spans="1:9" x14ac:dyDescent="0.3">
      <c r="A2150" s="9"/>
      <c r="B2150" s="9"/>
      <c r="C2150" s="17"/>
      <c r="D2150" s="9"/>
      <c r="E2150" s="9"/>
      <c r="F2150" s="18"/>
      <c r="G2150" s="9"/>
      <c r="H2150" s="21"/>
      <c r="I2150" s="16"/>
    </row>
    <row r="2151" spans="1:9" x14ac:dyDescent="0.3">
      <c r="A2151" s="9"/>
      <c r="B2151" s="9"/>
      <c r="C2151" s="17"/>
      <c r="D2151" s="9"/>
      <c r="E2151" s="9"/>
      <c r="F2151" s="18"/>
      <c r="G2151" s="9"/>
      <c r="H2151" s="21"/>
      <c r="I2151" s="16"/>
    </row>
    <row r="2152" spans="1:9" x14ac:dyDescent="0.3">
      <c r="A2152" s="9"/>
      <c r="B2152" s="9"/>
      <c r="C2152" s="17"/>
      <c r="D2152" s="9"/>
      <c r="E2152" s="9"/>
      <c r="F2152" s="18"/>
      <c r="G2152" s="9"/>
      <c r="H2152" s="21"/>
      <c r="I2152" s="16"/>
    </row>
    <row r="2153" spans="1:9" x14ac:dyDescent="0.3">
      <c r="A2153" s="9"/>
      <c r="B2153" s="9"/>
      <c r="C2153" s="17"/>
      <c r="D2153" s="9"/>
      <c r="E2153" s="9"/>
      <c r="F2153" s="18"/>
      <c r="G2153" s="9"/>
      <c r="H2153" s="21"/>
      <c r="I2153" s="16"/>
    </row>
    <row r="2154" spans="1:9" x14ac:dyDescent="0.3">
      <c r="A2154" s="9"/>
      <c r="B2154" s="9"/>
      <c r="C2154" s="17"/>
      <c r="D2154" s="9"/>
      <c r="E2154" s="9"/>
      <c r="F2154" s="18"/>
      <c r="G2154" s="9"/>
      <c r="H2154" s="21"/>
      <c r="I2154" s="16"/>
    </row>
    <row r="2155" spans="1:9" x14ac:dyDescent="0.3">
      <c r="A2155" s="9"/>
      <c r="B2155" s="9"/>
      <c r="C2155" s="17"/>
      <c r="D2155" s="9"/>
      <c r="E2155" s="9"/>
      <c r="F2155" s="18"/>
      <c r="G2155" s="9"/>
      <c r="H2155" s="21"/>
      <c r="I2155" s="16"/>
    </row>
    <row r="2156" spans="1:9" x14ac:dyDescent="0.3">
      <c r="A2156" s="9"/>
      <c r="B2156" s="9"/>
      <c r="C2156" s="17"/>
      <c r="D2156" s="9"/>
      <c r="E2156" s="9"/>
      <c r="F2156" s="18"/>
      <c r="G2156" s="9"/>
      <c r="H2156" s="21"/>
      <c r="I2156" s="16"/>
    </row>
    <row r="2157" spans="1:9" x14ac:dyDescent="0.3">
      <c r="A2157" s="9"/>
      <c r="B2157" s="9"/>
      <c r="C2157" s="17"/>
      <c r="D2157" s="9"/>
      <c r="E2157" s="9"/>
      <c r="F2157" s="18"/>
      <c r="G2157" s="9"/>
      <c r="H2157" s="21"/>
      <c r="I2157" s="16"/>
    </row>
    <row r="2158" spans="1:9" x14ac:dyDescent="0.3">
      <c r="A2158" s="9"/>
      <c r="B2158" s="9"/>
      <c r="C2158" s="17"/>
      <c r="D2158" s="9"/>
      <c r="E2158" s="9"/>
      <c r="F2158" s="18"/>
      <c r="G2158" s="9"/>
      <c r="H2158" s="21"/>
      <c r="I2158" s="16"/>
    </row>
    <row r="2159" spans="1:9" x14ac:dyDescent="0.3">
      <c r="A2159" s="9"/>
      <c r="B2159" s="9"/>
      <c r="C2159" s="17"/>
      <c r="D2159" s="9"/>
      <c r="E2159" s="9"/>
      <c r="F2159" s="18"/>
      <c r="G2159" s="9"/>
      <c r="H2159" s="21"/>
      <c r="I2159" s="16"/>
    </row>
    <row r="2160" spans="1:9" x14ac:dyDescent="0.3">
      <c r="A2160" s="9"/>
      <c r="B2160" s="9"/>
      <c r="C2160" s="17"/>
      <c r="D2160" s="9"/>
      <c r="E2160" s="9"/>
      <c r="F2160" s="18"/>
      <c r="G2160" s="9"/>
      <c r="H2160" s="21"/>
      <c r="I2160" s="16"/>
    </row>
    <row r="2161" spans="1:9" x14ac:dyDescent="0.3">
      <c r="A2161" s="9"/>
      <c r="B2161" s="9"/>
      <c r="C2161" s="17"/>
      <c r="D2161" s="9"/>
      <c r="E2161" s="9"/>
      <c r="F2161" s="18"/>
      <c r="G2161" s="9"/>
      <c r="H2161" s="21"/>
      <c r="I2161" s="16"/>
    </row>
    <row r="2162" spans="1:9" x14ac:dyDescent="0.3">
      <c r="A2162" s="9"/>
      <c r="B2162" s="9"/>
      <c r="C2162" s="17"/>
      <c r="D2162" s="9"/>
      <c r="E2162" s="9"/>
      <c r="F2162" s="18"/>
      <c r="G2162" s="9"/>
      <c r="H2162" s="21"/>
      <c r="I2162" s="16"/>
    </row>
    <row r="2163" spans="1:9" x14ac:dyDescent="0.3">
      <c r="A2163" s="9"/>
      <c r="B2163" s="9"/>
      <c r="C2163" s="17"/>
      <c r="D2163" s="9"/>
      <c r="E2163" s="9"/>
      <c r="F2163" s="18"/>
      <c r="G2163" s="9"/>
      <c r="H2163" s="21"/>
      <c r="I2163" s="16"/>
    </row>
    <row r="2164" spans="1:9" x14ac:dyDescent="0.3">
      <c r="A2164" s="9"/>
      <c r="B2164" s="9"/>
      <c r="C2164" s="17"/>
      <c r="D2164" s="9"/>
      <c r="E2164" s="9"/>
      <c r="F2164" s="18"/>
      <c r="G2164" s="9"/>
      <c r="H2164" s="21"/>
      <c r="I2164" s="16"/>
    </row>
    <row r="2165" spans="1:9" x14ac:dyDescent="0.3">
      <c r="A2165" s="9"/>
      <c r="B2165" s="9"/>
      <c r="C2165" s="17"/>
      <c r="D2165" s="9"/>
      <c r="E2165" s="9"/>
      <c r="F2165" s="18"/>
      <c r="G2165" s="9"/>
      <c r="H2165" s="21"/>
      <c r="I2165" s="16"/>
    </row>
    <row r="2166" spans="1:9" x14ac:dyDescent="0.3">
      <c r="A2166" s="9"/>
      <c r="B2166" s="9"/>
      <c r="C2166" s="17"/>
      <c r="D2166" s="9"/>
      <c r="E2166" s="9"/>
      <c r="F2166" s="18"/>
      <c r="G2166" s="9"/>
      <c r="H2166" s="21"/>
      <c r="I2166" s="16"/>
    </row>
    <row r="2167" spans="1:9" x14ac:dyDescent="0.3">
      <c r="A2167" s="9"/>
      <c r="B2167" s="9"/>
      <c r="C2167" s="17"/>
      <c r="D2167" s="9"/>
      <c r="E2167" s="9"/>
      <c r="F2167" s="18"/>
      <c r="G2167" s="9"/>
      <c r="H2167" s="21"/>
      <c r="I2167" s="16"/>
    </row>
    <row r="2168" spans="1:9" x14ac:dyDescent="0.3">
      <c r="A2168" s="9"/>
      <c r="B2168" s="9"/>
      <c r="C2168" s="17"/>
      <c r="D2168" s="9"/>
      <c r="E2168" s="9"/>
      <c r="F2168" s="18"/>
      <c r="G2168" s="9"/>
      <c r="H2168" s="21"/>
      <c r="I2168" s="16"/>
    </row>
    <row r="2169" spans="1:9" x14ac:dyDescent="0.3">
      <c r="A2169" s="9"/>
      <c r="B2169" s="9"/>
      <c r="C2169" s="17"/>
      <c r="D2169" s="9"/>
      <c r="E2169" s="9"/>
      <c r="F2169" s="18"/>
      <c r="G2169" s="9"/>
      <c r="H2169" s="21"/>
      <c r="I2169" s="16"/>
    </row>
    <row r="2170" spans="1:9" x14ac:dyDescent="0.3">
      <c r="A2170" s="9"/>
      <c r="B2170" s="9"/>
      <c r="C2170" s="17"/>
      <c r="D2170" s="9"/>
      <c r="E2170" s="9"/>
      <c r="F2170" s="18"/>
      <c r="G2170" s="9"/>
      <c r="H2170" s="21"/>
      <c r="I2170" s="16"/>
    </row>
    <row r="2171" spans="1:9" x14ac:dyDescent="0.3">
      <c r="A2171" s="9"/>
      <c r="B2171" s="9"/>
      <c r="C2171" s="17"/>
      <c r="D2171" s="9"/>
      <c r="E2171" s="9"/>
      <c r="F2171" s="18"/>
      <c r="G2171" s="9"/>
      <c r="H2171" s="21"/>
      <c r="I2171" s="16"/>
    </row>
    <row r="2172" spans="1:9" x14ac:dyDescent="0.3">
      <c r="A2172" s="9"/>
      <c r="B2172" s="9"/>
      <c r="C2172" s="17"/>
      <c r="D2172" s="9"/>
      <c r="E2172" s="9"/>
      <c r="F2172" s="18"/>
      <c r="G2172" s="9"/>
      <c r="H2172" s="21"/>
      <c r="I2172" s="16"/>
    </row>
    <row r="2173" spans="1:9" x14ac:dyDescent="0.3">
      <c r="A2173" s="9"/>
      <c r="B2173" s="9"/>
      <c r="C2173" s="17"/>
      <c r="D2173" s="9"/>
      <c r="E2173" s="9"/>
      <c r="F2173" s="18"/>
      <c r="G2173" s="9"/>
      <c r="H2173" s="21"/>
      <c r="I2173" s="16"/>
    </row>
    <row r="2174" spans="1:9" x14ac:dyDescent="0.3">
      <c r="A2174" s="9"/>
      <c r="B2174" s="9"/>
      <c r="C2174" s="17"/>
      <c r="D2174" s="9"/>
      <c r="E2174" s="9"/>
      <c r="F2174" s="18"/>
      <c r="G2174" s="9"/>
      <c r="H2174" s="21"/>
      <c r="I2174" s="16"/>
    </row>
    <row r="2175" spans="1:9" x14ac:dyDescent="0.3">
      <c r="A2175" s="9"/>
      <c r="B2175" s="9"/>
      <c r="C2175" s="17"/>
      <c r="D2175" s="9"/>
      <c r="E2175" s="9"/>
      <c r="F2175" s="18"/>
      <c r="G2175" s="9"/>
      <c r="H2175" s="21"/>
      <c r="I2175" s="16"/>
    </row>
    <row r="2176" spans="1:9" x14ac:dyDescent="0.3">
      <c r="A2176" s="9"/>
      <c r="B2176" s="9"/>
      <c r="C2176" s="17"/>
      <c r="D2176" s="9"/>
      <c r="E2176" s="9"/>
      <c r="F2176" s="18"/>
      <c r="G2176" s="9"/>
      <c r="H2176" s="21"/>
      <c r="I2176" s="16"/>
    </row>
    <row r="2177" spans="1:9" x14ac:dyDescent="0.3">
      <c r="A2177" s="9"/>
      <c r="B2177" s="9"/>
      <c r="C2177" s="17"/>
      <c r="D2177" s="9"/>
      <c r="E2177" s="9"/>
      <c r="F2177" s="18"/>
      <c r="G2177" s="9"/>
      <c r="H2177" s="21"/>
      <c r="I2177" s="16"/>
    </row>
    <row r="2178" spans="1:9" x14ac:dyDescent="0.3">
      <c r="A2178" s="9"/>
      <c r="B2178" s="9"/>
      <c r="C2178" s="17"/>
      <c r="D2178" s="9"/>
      <c r="E2178" s="9"/>
      <c r="F2178" s="18"/>
      <c r="G2178" s="9"/>
      <c r="H2178" s="21"/>
      <c r="I2178" s="16"/>
    </row>
    <row r="2179" spans="1:9" x14ac:dyDescent="0.3">
      <c r="A2179" s="9"/>
      <c r="B2179" s="9"/>
      <c r="C2179" s="17"/>
      <c r="D2179" s="9"/>
      <c r="E2179" s="9"/>
      <c r="F2179" s="18"/>
      <c r="G2179" s="9"/>
      <c r="H2179" s="21"/>
      <c r="I2179" s="16"/>
    </row>
    <row r="2180" spans="1:9" x14ac:dyDescent="0.3">
      <c r="A2180" s="9"/>
      <c r="B2180" s="9"/>
      <c r="C2180" s="17"/>
      <c r="D2180" s="9"/>
      <c r="E2180" s="9"/>
      <c r="F2180" s="18"/>
      <c r="G2180" s="9"/>
      <c r="H2180" s="21"/>
      <c r="I2180" s="16"/>
    </row>
    <row r="2181" spans="1:9" x14ac:dyDescent="0.3">
      <c r="A2181" s="9"/>
      <c r="B2181" s="9"/>
      <c r="C2181" s="17"/>
      <c r="D2181" s="9"/>
      <c r="E2181" s="9"/>
      <c r="F2181" s="18"/>
      <c r="G2181" s="9"/>
      <c r="H2181" s="21"/>
      <c r="I2181" s="16"/>
    </row>
    <row r="2182" spans="1:9" x14ac:dyDescent="0.3">
      <c r="A2182" s="9"/>
      <c r="B2182" s="9"/>
      <c r="C2182" s="17"/>
      <c r="D2182" s="9"/>
      <c r="E2182" s="9"/>
      <c r="F2182" s="18"/>
      <c r="G2182" s="9"/>
      <c r="H2182" s="21"/>
      <c r="I2182" s="16"/>
    </row>
    <row r="2183" spans="1:9" x14ac:dyDescent="0.3">
      <c r="A2183" s="9"/>
      <c r="B2183" s="9"/>
      <c r="C2183" s="17"/>
      <c r="D2183" s="9"/>
      <c r="E2183" s="9"/>
      <c r="F2183" s="18"/>
      <c r="G2183" s="9"/>
      <c r="H2183" s="21"/>
      <c r="I2183" s="16"/>
    </row>
    <row r="2184" spans="1:9" x14ac:dyDescent="0.3">
      <c r="A2184" s="9"/>
      <c r="B2184" s="9"/>
      <c r="C2184" s="17"/>
      <c r="D2184" s="9"/>
      <c r="E2184" s="9"/>
      <c r="F2184" s="18"/>
      <c r="G2184" s="9"/>
      <c r="H2184" s="21"/>
      <c r="I2184" s="16"/>
    </row>
    <row r="2185" spans="1:9" x14ac:dyDescent="0.3">
      <c r="A2185" s="9"/>
      <c r="B2185" s="9"/>
      <c r="C2185" s="17"/>
      <c r="D2185" s="9"/>
      <c r="E2185" s="9"/>
      <c r="F2185" s="18"/>
      <c r="G2185" s="9"/>
      <c r="H2185" s="21"/>
      <c r="I2185" s="16"/>
    </row>
    <row r="2186" spans="1:9" x14ac:dyDescent="0.3">
      <c r="A2186" s="9"/>
      <c r="B2186" s="9"/>
      <c r="C2186" s="17"/>
      <c r="D2186" s="9"/>
      <c r="E2186" s="9"/>
      <c r="F2186" s="18"/>
      <c r="G2186" s="9"/>
      <c r="H2186" s="21"/>
      <c r="I2186" s="16"/>
    </row>
    <row r="2187" spans="1:9" x14ac:dyDescent="0.3">
      <c r="A2187" s="9"/>
      <c r="B2187" s="9"/>
      <c r="C2187" s="17"/>
      <c r="D2187" s="9"/>
      <c r="E2187" s="9"/>
      <c r="F2187" s="18"/>
      <c r="G2187" s="9"/>
      <c r="H2187" s="21"/>
      <c r="I2187" s="16"/>
    </row>
    <row r="2188" spans="1:9" x14ac:dyDescent="0.3">
      <c r="A2188" s="9"/>
      <c r="B2188" s="9"/>
      <c r="C2188" s="17"/>
      <c r="D2188" s="9"/>
      <c r="E2188" s="9"/>
      <c r="F2188" s="18"/>
      <c r="G2188" s="9"/>
      <c r="H2188" s="21"/>
      <c r="I2188" s="16"/>
    </row>
    <row r="2189" spans="1:9" x14ac:dyDescent="0.3">
      <c r="A2189" s="9"/>
      <c r="B2189" s="9"/>
      <c r="C2189" s="17"/>
      <c r="D2189" s="9"/>
      <c r="E2189" s="9"/>
      <c r="F2189" s="18"/>
      <c r="G2189" s="9"/>
      <c r="H2189" s="21"/>
      <c r="I2189" s="16"/>
    </row>
    <row r="2190" spans="1:9" x14ac:dyDescent="0.3">
      <c r="A2190" s="9"/>
      <c r="B2190" s="9"/>
      <c r="C2190" s="17"/>
      <c r="D2190" s="9"/>
      <c r="E2190" s="9"/>
      <c r="F2190" s="18"/>
      <c r="G2190" s="9"/>
      <c r="H2190" s="21"/>
      <c r="I2190" s="16"/>
    </row>
    <row r="2191" spans="1:9" x14ac:dyDescent="0.3">
      <c r="A2191" s="9"/>
      <c r="B2191" s="9"/>
      <c r="C2191" s="17"/>
      <c r="D2191" s="9"/>
      <c r="E2191" s="9"/>
      <c r="F2191" s="18"/>
      <c r="G2191" s="9"/>
      <c r="H2191" s="21"/>
      <c r="I2191" s="16"/>
    </row>
    <row r="2192" spans="1:9" x14ac:dyDescent="0.3">
      <c r="A2192" s="9"/>
      <c r="B2192" s="9"/>
      <c r="C2192" s="17"/>
      <c r="D2192" s="9"/>
      <c r="E2192" s="9"/>
      <c r="F2192" s="18"/>
      <c r="G2192" s="9"/>
      <c r="H2192" s="21"/>
      <c r="I2192" s="16"/>
    </row>
    <row r="2193" spans="1:9" x14ac:dyDescent="0.3">
      <c r="A2193" s="9"/>
      <c r="B2193" s="9"/>
      <c r="C2193" s="17"/>
      <c r="D2193" s="9"/>
      <c r="E2193" s="9"/>
      <c r="F2193" s="18"/>
      <c r="G2193" s="9"/>
      <c r="H2193" s="21"/>
      <c r="I2193" s="16"/>
    </row>
    <row r="2194" spans="1:9" x14ac:dyDescent="0.3">
      <c r="A2194" s="9"/>
      <c r="B2194" s="9"/>
      <c r="C2194" s="17"/>
      <c r="D2194" s="9"/>
      <c r="E2194" s="9"/>
      <c r="F2194" s="18"/>
      <c r="G2194" s="9"/>
      <c r="H2194" s="21"/>
      <c r="I2194" s="16"/>
    </row>
    <row r="2195" spans="1:9" x14ac:dyDescent="0.3">
      <c r="A2195" s="9"/>
      <c r="B2195" s="9"/>
      <c r="C2195" s="17"/>
      <c r="D2195" s="9"/>
      <c r="E2195" s="9"/>
      <c r="F2195" s="18"/>
      <c r="G2195" s="9"/>
      <c r="H2195" s="21"/>
      <c r="I2195" s="16"/>
    </row>
    <row r="2196" spans="1:9" x14ac:dyDescent="0.3">
      <c r="A2196" s="9"/>
      <c r="B2196" s="9"/>
      <c r="C2196" s="17"/>
      <c r="D2196" s="9"/>
      <c r="E2196" s="9"/>
      <c r="F2196" s="18"/>
      <c r="G2196" s="9"/>
      <c r="H2196" s="21"/>
      <c r="I2196" s="16"/>
    </row>
    <row r="2197" spans="1:9" x14ac:dyDescent="0.3">
      <c r="A2197" s="9"/>
      <c r="B2197" s="9"/>
      <c r="C2197" s="17"/>
      <c r="D2197" s="9"/>
      <c r="E2197" s="9"/>
      <c r="F2197" s="18"/>
      <c r="G2197" s="9"/>
      <c r="H2197" s="21"/>
      <c r="I2197" s="16"/>
    </row>
    <row r="2198" spans="1:9" x14ac:dyDescent="0.3">
      <c r="A2198" s="9"/>
      <c r="B2198" s="9"/>
      <c r="C2198" s="17"/>
      <c r="D2198" s="9"/>
      <c r="E2198" s="9"/>
      <c r="F2198" s="18"/>
      <c r="G2198" s="9"/>
      <c r="H2198" s="21"/>
      <c r="I2198" s="16"/>
    </row>
    <row r="2199" spans="1:9" x14ac:dyDescent="0.3">
      <c r="A2199" s="9"/>
      <c r="B2199" s="9"/>
      <c r="C2199" s="17"/>
      <c r="D2199" s="9"/>
      <c r="E2199" s="9"/>
      <c r="F2199" s="18"/>
      <c r="G2199" s="9"/>
      <c r="H2199" s="21"/>
      <c r="I2199" s="16"/>
    </row>
    <row r="2200" spans="1:9" x14ac:dyDescent="0.3">
      <c r="A2200" s="9"/>
      <c r="B2200" s="9"/>
      <c r="C2200" s="17"/>
      <c r="D2200" s="9"/>
      <c r="E2200" s="9"/>
      <c r="F2200" s="18"/>
      <c r="G2200" s="9"/>
      <c r="H2200" s="21"/>
      <c r="I2200" s="16"/>
    </row>
    <row r="2201" spans="1:9" x14ac:dyDescent="0.3">
      <c r="A2201" s="9"/>
      <c r="B2201" s="9"/>
      <c r="C2201" s="17"/>
      <c r="D2201" s="9"/>
      <c r="E2201" s="9"/>
      <c r="F2201" s="18"/>
      <c r="G2201" s="9"/>
      <c r="H2201" s="21"/>
      <c r="I2201" s="16"/>
    </row>
    <row r="2202" spans="1:9" x14ac:dyDescent="0.3">
      <c r="A2202" s="9"/>
      <c r="B2202" s="9"/>
      <c r="C2202" s="17"/>
      <c r="D2202" s="9"/>
      <c r="E2202" s="9"/>
      <c r="F2202" s="18"/>
      <c r="G2202" s="9"/>
      <c r="H2202" s="21"/>
      <c r="I2202" s="16"/>
    </row>
    <row r="2203" spans="1:9" x14ac:dyDescent="0.3">
      <c r="A2203" s="9"/>
      <c r="B2203" s="9"/>
      <c r="C2203" s="17"/>
      <c r="D2203" s="9"/>
      <c r="E2203" s="9"/>
      <c r="F2203" s="18"/>
      <c r="G2203" s="9"/>
      <c r="H2203" s="21"/>
      <c r="I2203" s="16"/>
    </row>
    <row r="2204" spans="1:9" x14ac:dyDescent="0.3">
      <c r="A2204" s="9"/>
      <c r="B2204" s="9"/>
      <c r="C2204" s="17"/>
      <c r="D2204" s="9"/>
      <c r="E2204" s="9"/>
      <c r="F2204" s="18"/>
      <c r="G2204" s="9"/>
      <c r="H2204" s="21"/>
      <c r="I2204" s="16"/>
    </row>
    <row r="2205" spans="1:9" x14ac:dyDescent="0.3">
      <c r="A2205" s="9"/>
      <c r="B2205" s="9"/>
      <c r="C2205" s="17"/>
      <c r="D2205" s="9"/>
      <c r="E2205" s="9"/>
      <c r="F2205" s="18"/>
      <c r="G2205" s="9"/>
      <c r="H2205" s="21"/>
      <c r="I2205" s="16"/>
    </row>
    <row r="2206" spans="1:9" x14ac:dyDescent="0.3">
      <c r="A2206" s="9"/>
      <c r="B2206" s="9"/>
      <c r="C2206" s="17"/>
      <c r="D2206" s="9"/>
      <c r="E2206" s="9"/>
      <c r="F2206" s="18"/>
      <c r="G2206" s="9"/>
      <c r="H2206" s="21"/>
      <c r="I2206" s="16"/>
    </row>
    <row r="2207" spans="1:9" x14ac:dyDescent="0.3">
      <c r="A2207" s="9"/>
      <c r="B2207" s="9"/>
      <c r="C2207" s="17"/>
      <c r="D2207" s="9"/>
      <c r="E2207" s="9"/>
      <c r="F2207" s="18"/>
      <c r="G2207" s="9"/>
      <c r="H2207" s="21"/>
      <c r="I2207" s="16"/>
    </row>
    <row r="2208" spans="1:9" x14ac:dyDescent="0.3">
      <c r="A2208" s="9"/>
      <c r="B2208" s="9"/>
      <c r="C2208" s="17"/>
      <c r="D2208" s="9"/>
      <c r="E2208" s="9"/>
      <c r="F2208" s="18"/>
      <c r="G2208" s="9"/>
      <c r="H2208" s="21"/>
      <c r="I2208" s="16"/>
    </row>
    <row r="2209" spans="1:9" x14ac:dyDescent="0.3">
      <c r="A2209" s="9"/>
      <c r="B2209" s="9"/>
      <c r="C2209" s="17"/>
      <c r="D2209" s="9"/>
      <c r="E2209" s="9"/>
      <c r="F2209" s="18"/>
      <c r="G2209" s="9"/>
      <c r="H2209" s="21"/>
      <c r="I2209" s="16"/>
    </row>
    <row r="2210" spans="1:9" x14ac:dyDescent="0.3">
      <c r="A2210" s="9"/>
      <c r="B2210" s="9"/>
      <c r="C2210" s="17"/>
      <c r="D2210" s="9"/>
      <c r="E2210" s="9"/>
      <c r="F2210" s="18"/>
      <c r="G2210" s="9"/>
      <c r="H2210" s="21"/>
      <c r="I2210" s="16"/>
    </row>
    <row r="2211" spans="1:9" x14ac:dyDescent="0.3">
      <c r="A2211" s="9"/>
      <c r="B2211" s="9"/>
      <c r="C2211" s="17"/>
      <c r="D2211" s="9"/>
      <c r="E2211" s="9"/>
      <c r="F2211" s="18"/>
      <c r="G2211" s="9"/>
      <c r="H2211" s="21"/>
      <c r="I2211" s="16"/>
    </row>
    <row r="2212" spans="1:9" x14ac:dyDescent="0.3">
      <c r="A2212" s="9"/>
      <c r="B2212" s="9"/>
      <c r="C2212" s="17"/>
      <c r="D2212" s="9"/>
      <c r="E2212" s="9"/>
      <c r="F2212" s="18"/>
      <c r="G2212" s="9"/>
      <c r="H2212" s="21"/>
      <c r="I2212" s="16"/>
    </row>
    <row r="2213" spans="1:9" x14ac:dyDescent="0.3">
      <c r="A2213" s="9"/>
      <c r="B2213" s="9"/>
      <c r="C2213" s="17"/>
      <c r="D2213" s="9"/>
      <c r="E2213" s="9"/>
      <c r="F2213" s="18"/>
      <c r="G2213" s="9"/>
      <c r="H2213" s="21"/>
      <c r="I2213" s="16"/>
    </row>
    <row r="2214" spans="1:9" x14ac:dyDescent="0.3">
      <c r="A2214" s="9"/>
      <c r="B2214" s="9"/>
      <c r="C2214" s="17"/>
      <c r="D2214" s="9"/>
      <c r="E2214" s="9"/>
      <c r="F2214" s="18"/>
      <c r="G2214" s="9"/>
      <c r="H2214" s="21"/>
      <c r="I2214" s="16"/>
    </row>
    <row r="2215" spans="1:9" x14ac:dyDescent="0.3">
      <c r="A2215" s="9"/>
      <c r="B2215" s="9"/>
      <c r="C2215" s="17"/>
      <c r="D2215" s="9"/>
      <c r="E2215" s="9"/>
      <c r="F2215" s="18"/>
      <c r="G2215" s="9"/>
      <c r="H2215" s="21"/>
      <c r="I2215" s="16"/>
    </row>
    <row r="2216" spans="1:9" x14ac:dyDescent="0.3">
      <c r="A2216" s="9"/>
      <c r="B2216" s="9"/>
      <c r="C2216" s="17"/>
      <c r="D2216" s="9"/>
      <c r="E2216" s="9"/>
      <c r="F2216" s="18"/>
      <c r="G2216" s="9"/>
      <c r="H2216" s="21"/>
      <c r="I2216" s="16"/>
    </row>
    <row r="2217" spans="1:9" x14ac:dyDescent="0.3">
      <c r="A2217" s="9"/>
      <c r="B2217" s="9"/>
      <c r="C2217" s="17"/>
      <c r="D2217" s="9"/>
      <c r="E2217" s="9"/>
      <c r="F2217" s="18"/>
      <c r="G2217" s="9"/>
      <c r="H2217" s="21"/>
      <c r="I2217" s="16"/>
    </row>
    <row r="2218" spans="1:9" x14ac:dyDescent="0.3">
      <c r="A2218" s="9"/>
      <c r="B2218" s="9"/>
      <c r="C2218" s="17"/>
      <c r="D2218" s="9"/>
      <c r="E2218" s="9"/>
      <c r="F2218" s="18"/>
      <c r="G2218" s="9"/>
      <c r="H2218" s="21"/>
      <c r="I2218" s="16"/>
    </row>
    <row r="2219" spans="1:9" x14ac:dyDescent="0.3">
      <c r="A2219" s="9"/>
      <c r="B2219" s="9"/>
      <c r="C2219" s="17"/>
      <c r="D2219" s="9"/>
      <c r="E2219" s="9"/>
      <c r="F2219" s="18"/>
      <c r="G2219" s="9"/>
      <c r="H2219" s="21"/>
      <c r="I2219" s="16"/>
    </row>
    <row r="2220" spans="1:9" x14ac:dyDescent="0.3">
      <c r="A2220" s="9"/>
      <c r="B2220" s="9"/>
      <c r="C2220" s="17"/>
      <c r="D2220" s="9"/>
      <c r="E2220" s="9"/>
      <c r="F2220" s="18"/>
      <c r="G2220" s="9"/>
      <c r="H2220" s="21"/>
      <c r="I2220" s="16"/>
    </row>
    <row r="2221" spans="1:9" x14ac:dyDescent="0.3">
      <c r="A2221" s="9"/>
      <c r="B2221" s="9"/>
      <c r="C2221" s="17"/>
      <c r="D2221" s="9"/>
      <c r="E2221" s="9"/>
      <c r="F2221" s="18"/>
      <c r="G2221" s="9"/>
      <c r="H2221" s="21"/>
      <c r="I2221" s="16"/>
    </row>
    <row r="2222" spans="1:9" x14ac:dyDescent="0.3">
      <c r="A2222" s="9"/>
      <c r="B2222" s="9"/>
      <c r="C2222" s="17"/>
      <c r="D2222" s="9"/>
      <c r="E2222" s="9"/>
      <c r="F2222" s="18"/>
      <c r="G2222" s="9"/>
      <c r="H2222" s="21"/>
      <c r="I2222" s="16"/>
    </row>
    <row r="2223" spans="1:9" x14ac:dyDescent="0.3">
      <c r="A2223" s="9"/>
      <c r="B2223" s="9"/>
      <c r="C2223" s="17"/>
      <c r="D2223" s="9"/>
      <c r="E2223" s="9"/>
      <c r="F2223" s="18"/>
      <c r="G2223" s="9"/>
      <c r="H2223" s="21"/>
      <c r="I2223" s="16"/>
    </row>
    <row r="2224" spans="1:9" x14ac:dyDescent="0.3">
      <c r="A2224" s="9"/>
      <c r="B2224" s="9"/>
      <c r="C2224" s="17"/>
      <c r="D2224" s="9"/>
      <c r="E2224" s="9"/>
      <c r="F2224" s="18"/>
      <c r="G2224" s="9"/>
      <c r="H2224" s="21"/>
      <c r="I2224" s="16"/>
    </row>
    <row r="2225" spans="1:9" x14ac:dyDescent="0.3">
      <c r="A2225" s="9"/>
      <c r="B2225" s="9"/>
      <c r="C2225" s="17"/>
      <c r="D2225" s="9"/>
      <c r="E2225" s="9"/>
      <c r="F2225" s="18"/>
      <c r="G2225" s="9"/>
      <c r="H2225" s="21"/>
      <c r="I2225" s="16"/>
    </row>
    <row r="2226" spans="1:9" x14ac:dyDescent="0.3">
      <c r="A2226" s="9"/>
      <c r="B2226" s="9"/>
      <c r="C2226" s="17"/>
      <c r="D2226" s="9"/>
      <c r="E2226" s="9"/>
      <c r="F2226" s="18"/>
      <c r="G2226" s="9"/>
      <c r="H2226" s="21"/>
      <c r="I2226" s="16"/>
    </row>
    <row r="2227" spans="1:9" x14ac:dyDescent="0.3">
      <c r="A2227" s="9"/>
      <c r="B2227" s="9"/>
      <c r="C2227" s="17"/>
      <c r="D2227" s="9"/>
      <c r="E2227" s="9"/>
      <c r="F2227" s="18"/>
      <c r="G2227" s="9"/>
      <c r="H2227" s="21"/>
      <c r="I2227" s="16"/>
    </row>
    <row r="2228" spans="1:9" x14ac:dyDescent="0.3">
      <c r="A2228" s="9"/>
      <c r="B2228" s="9"/>
      <c r="C2228" s="17"/>
      <c r="D2228" s="9"/>
      <c r="E2228" s="9"/>
      <c r="F2228" s="18"/>
      <c r="G2228" s="9"/>
      <c r="H2228" s="21"/>
      <c r="I2228" s="16"/>
    </row>
    <row r="2229" spans="1:9" x14ac:dyDescent="0.3">
      <c r="A2229" s="9"/>
      <c r="B2229" s="9"/>
      <c r="C2229" s="17"/>
      <c r="D2229" s="9"/>
      <c r="E2229" s="9"/>
      <c r="F2229" s="18"/>
      <c r="G2229" s="9"/>
      <c r="H2229" s="21"/>
      <c r="I2229" s="16"/>
    </row>
    <row r="2230" spans="1:9" x14ac:dyDescent="0.3">
      <c r="A2230" s="9"/>
      <c r="B2230" s="9"/>
      <c r="C2230" s="17"/>
      <c r="D2230" s="9"/>
      <c r="E2230" s="9"/>
      <c r="F2230" s="18"/>
      <c r="G2230" s="9"/>
      <c r="H2230" s="21"/>
      <c r="I2230" s="16"/>
    </row>
    <row r="2231" spans="1:9" x14ac:dyDescent="0.3">
      <c r="A2231" s="9"/>
      <c r="B2231" s="9"/>
      <c r="C2231" s="17"/>
      <c r="D2231" s="9"/>
      <c r="E2231" s="9"/>
      <c r="F2231" s="18"/>
      <c r="G2231" s="9"/>
      <c r="H2231" s="21"/>
      <c r="I2231" s="16"/>
    </row>
    <row r="2232" spans="1:9" x14ac:dyDescent="0.3">
      <c r="A2232" s="9"/>
      <c r="B2232" s="9"/>
      <c r="C2232" s="17"/>
      <c r="D2232" s="9"/>
      <c r="E2232" s="9"/>
      <c r="F2232" s="18"/>
      <c r="G2232" s="9"/>
      <c r="H2232" s="21"/>
      <c r="I2232" s="16"/>
    </row>
    <row r="2233" spans="1:9" x14ac:dyDescent="0.3">
      <c r="A2233" s="9"/>
      <c r="B2233" s="9"/>
      <c r="C2233" s="17"/>
      <c r="D2233" s="9"/>
      <c r="E2233" s="9"/>
      <c r="F2233" s="18"/>
      <c r="G2233" s="9"/>
      <c r="H2233" s="21"/>
      <c r="I2233" s="16"/>
    </row>
    <row r="2234" spans="1:9" x14ac:dyDescent="0.3">
      <c r="A2234" s="9"/>
      <c r="B2234" s="9"/>
      <c r="C2234" s="17"/>
      <c r="D2234" s="9"/>
      <c r="E2234" s="9"/>
      <c r="F2234" s="18"/>
      <c r="G2234" s="9"/>
      <c r="H2234" s="21"/>
      <c r="I2234" s="16"/>
    </row>
    <row r="2235" spans="1:9" x14ac:dyDescent="0.3">
      <c r="A2235" s="9"/>
      <c r="B2235" s="9"/>
      <c r="C2235" s="17"/>
      <c r="D2235" s="9"/>
      <c r="E2235" s="9"/>
      <c r="F2235" s="18"/>
      <c r="G2235" s="9"/>
      <c r="H2235" s="21"/>
      <c r="I2235" s="16"/>
    </row>
    <row r="2236" spans="1:9" x14ac:dyDescent="0.3">
      <c r="A2236" s="9"/>
      <c r="B2236" s="9"/>
      <c r="C2236" s="17"/>
      <c r="D2236" s="9"/>
      <c r="E2236" s="9"/>
      <c r="F2236" s="18"/>
      <c r="G2236" s="9"/>
      <c r="H2236" s="21"/>
      <c r="I2236" s="16"/>
    </row>
    <row r="2237" spans="1:9" x14ac:dyDescent="0.3">
      <c r="A2237" s="9"/>
      <c r="B2237" s="9"/>
      <c r="C2237" s="17"/>
      <c r="D2237" s="9"/>
      <c r="E2237" s="9"/>
      <c r="F2237" s="18"/>
      <c r="G2237" s="9"/>
      <c r="H2237" s="21"/>
      <c r="I2237" s="16"/>
    </row>
    <row r="2238" spans="1:9" x14ac:dyDescent="0.3">
      <c r="A2238" s="9"/>
      <c r="B2238" s="9"/>
      <c r="C2238" s="17"/>
      <c r="D2238" s="9"/>
      <c r="E2238" s="9"/>
      <c r="F2238" s="18"/>
      <c r="G2238" s="9"/>
      <c r="H2238" s="21"/>
      <c r="I2238" s="16"/>
    </row>
    <row r="2239" spans="1:9" x14ac:dyDescent="0.3">
      <c r="A2239" s="9"/>
      <c r="B2239" s="9"/>
      <c r="C2239" s="17"/>
      <c r="D2239" s="9"/>
      <c r="E2239" s="9"/>
      <c r="F2239" s="18"/>
      <c r="G2239" s="9"/>
      <c r="H2239" s="21"/>
      <c r="I2239" s="16"/>
    </row>
    <row r="2240" spans="1:9" x14ac:dyDescent="0.3">
      <c r="A2240" s="9"/>
      <c r="B2240" s="9"/>
      <c r="C2240" s="17"/>
      <c r="D2240" s="9"/>
      <c r="E2240" s="9"/>
      <c r="F2240" s="18"/>
      <c r="G2240" s="9"/>
      <c r="H2240" s="21"/>
      <c r="I2240" s="16"/>
    </row>
    <row r="2241" spans="1:9" x14ac:dyDescent="0.3">
      <c r="A2241" s="9"/>
      <c r="B2241" s="9"/>
      <c r="C2241" s="17"/>
      <c r="D2241" s="9"/>
      <c r="E2241" s="9"/>
      <c r="F2241" s="18"/>
      <c r="G2241" s="9"/>
      <c r="H2241" s="21"/>
      <c r="I2241" s="16"/>
    </row>
    <row r="2242" spans="1:9" x14ac:dyDescent="0.3">
      <c r="A2242" s="9"/>
      <c r="B2242" s="9"/>
      <c r="C2242" s="17"/>
      <c r="D2242" s="9"/>
      <c r="E2242" s="9"/>
      <c r="F2242" s="18"/>
      <c r="G2242" s="9"/>
      <c r="H2242" s="21"/>
      <c r="I2242" s="16"/>
    </row>
    <row r="2243" spans="1:9" x14ac:dyDescent="0.3">
      <c r="A2243" s="9"/>
      <c r="B2243" s="9"/>
      <c r="C2243" s="17"/>
      <c r="D2243" s="9"/>
      <c r="E2243" s="9"/>
      <c r="F2243" s="18"/>
      <c r="G2243" s="9"/>
      <c r="H2243" s="21"/>
      <c r="I2243" s="16"/>
    </row>
    <row r="2244" spans="1:9" x14ac:dyDescent="0.3">
      <c r="A2244" s="9"/>
      <c r="B2244" s="9"/>
      <c r="C2244" s="17"/>
      <c r="D2244" s="9"/>
      <c r="E2244" s="9"/>
      <c r="F2244" s="18"/>
      <c r="G2244" s="9"/>
      <c r="H2244" s="21"/>
      <c r="I2244" s="16"/>
    </row>
    <row r="2245" spans="1:9" x14ac:dyDescent="0.3">
      <c r="A2245" s="9"/>
      <c r="B2245" s="9"/>
      <c r="C2245" s="17"/>
      <c r="D2245" s="9"/>
      <c r="E2245" s="9"/>
      <c r="F2245" s="18"/>
      <c r="G2245" s="9"/>
      <c r="H2245" s="21"/>
      <c r="I2245" s="16"/>
    </row>
    <row r="2246" spans="1:9" x14ac:dyDescent="0.3">
      <c r="A2246" s="9"/>
      <c r="B2246" s="9"/>
      <c r="C2246" s="17"/>
      <c r="D2246" s="9"/>
      <c r="E2246" s="9"/>
      <c r="F2246" s="18"/>
      <c r="G2246" s="9"/>
      <c r="H2246" s="21"/>
      <c r="I2246" s="16"/>
    </row>
    <row r="2247" spans="1:9" x14ac:dyDescent="0.3">
      <c r="A2247" s="9"/>
      <c r="B2247" s="9"/>
      <c r="C2247" s="17"/>
      <c r="D2247" s="9"/>
      <c r="E2247" s="9"/>
      <c r="F2247" s="18"/>
      <c r="G2247" s="9"/>
      <c r="H2247" s="21"/>
      <c r="I2247" s="16"/>
    </row>
    <row r="2248" spans="1:9" x14ac:dyDescent="0.3">
      <c r="A2248" s="9"/>
      <c r="B2248" s="9"/>
      <c r="C2248" s="17"/>
      <c r="D2248" s="9"/>
      <c r="E2248" s="9"/>
      <c r="F2248" s="18"/>
      <c r="G2248" s="9"/>
      <c r="H2248" s="21"/>
      <c r="I2248" s="16"/>
    </row>
    <row r="2249" spans="1:9" x14ac:dyDescent="0.3">
      <c r="A2249" s="9"/>
      <c r="B2249" s="9"/>
      <c r="C2249" s="17"/>
      <c r="D2249" s="9"/>
      <c r="E2249" s="9"/>
      <c r="F2249" s="18"/>
      <c r="G2249" s="9"/>
      <c r="H2249" s="21"/>
      <c r="I2249" s="16"/>
    </row>
    <row r="2250" spans="1:9" x14ac:dyDescent="0.3">
      <c r="A2250" s="9"/>
      <c r="B2250" s="9"/>
      <c r="C2250" s="17"/>
      <c r="D2250" s="9"/>
      <c r="E2250" s="9"/>
      <c r="F2250" s="18"/>
      <c r="G2250" s="9"/>
      <c r="H2250" s="21"/>
      <c r="I2250" s="16"/>
    </row>
    <row r="2251" spans="1:9" x14ac:dyDescent="0.3">
      <c r="A2251" s="9"/>
      <c r="B2251" s="9"/>
      <c r="C2251" s="17"/>
      <c r="D2251" s="9"/>
      <c r="E2251" s="9"/>
      <c r="F2251" s="18"/>
      <c r="G2251" s="9"/>
      <c r="H2251" s="21"/>
      <c r="I2251" s="16"/>
    </row>
    <row r="2252" spans="1:9" x14ac:dyDescent="0.3">
      <c r="A2252" s="9"/>
      <c r="B2252" s="9"/>
      <c r="C2252" s="17"/>
      <c r="D2252" s="9"/>
      <c r="E2252" s="9"/>
      <c r="F2252" s="18"/>
      <c r="G2252" s="9"/>
      <c r="H2252" s="21"/>
      <c r="I2252" s="16"/>
    </row>
    <row r="2253" spans="1:9" x14ac:dyDescent="0.3">
      <c r="A2253" s="9"/>
      <c r="B2253" s="9"/>
      <c r="C2253" s="17"/>
      <c r="D2253" s="9"/>
      <c r="E2253" s="9"/>
      <c r="F2253" s="18"/>
      <c r="G2253" s="9"/>
      <c r="H2253" s="21"/>
      <c r="I2253" s="16"/>
    </row>
    <row r="2254" spans="1:9" x14ac:dyDescent="0.3">
      <c r="A2254" s="9"/>
      <c r="B2254" s="9"/>
      <c r="C2254" s="17"/>
      <c r="D2254" s="9"/>
      <c r="E2254" s="9"/>
      <c r="F2254" s="18"/>
      <c r="G2254" s="9"/>
      <c r="H2254" s="21"/>
      <c r="I2254" s="16"/>
    </row>
    <row r="2255" spans="1:9" x14ac:dyDescent="0.3">
      <c r="A2255" s="9"/>
      <c r="B2255" s="9"/>
      <c r="C2255" s="17"/>
      <c r="D2255" s="9"/>
      <c r="E2255" s="9"/>
      <c r="F2255" s="18"/>
      <c r="G2255" s="9"/>
      <c r="H2255" s="21"/>
      <c r="I2255" s="16"/>
    </row>
    <row r="2256" spans="1:9" x14ac:dyDescent="0.3">
      <c r="A2256" s="9"/>
      <c r="B2256" s="9"/>
      <c r="C2256" s="17"/>
      <c r="D2256" s="9"/>
      <c r="E2256" s="9"/>
      <c r="F2256" s="18"/>
      <c r="G2256" s="9"/>
      <c r="H2256" s="21"/>
      <c r="I2256" s="16"/>
    </row>
    <row r="2257" spans="1:9" x14ac:dyDescent="0.3">
      <c r="A2257" s="9"/>
      <c r="B2257" s="9"/>
      <c r="C2257" s="17"/>
      <c r="D2257" s="9"/>
      <c r="E2257" s="9"/>
      <c r="F2257" s="18"/>
      <c r="G2257" s="9"/>
      <c r="H2257" s="21"/>
      <c r="I2257" s="16"/>
    </row>
    <row r="2258" spans="1:9" x14ac:dyDescent="0.3">
      <c r="A2258" s="9"/>
      <c r="B2258" s="9"/>
      <c r="C2258" s="17"/>
      <c r="D2258" s="9"/>
      <c r="E2258" s="9"/>
      <c r="F2258" s="18"/>
      <c r="G2258" s="9"/>
      <c r="H2258" s="21"/>
      <c r="I2258" s="16"/>
    </row>
    <row r="2259" spans="1:9" x14ac:dyDescent="0.3">
      <c r="A2259" s="9"/>
      <c r="B2259" s="9"/>
      <c r="C2259" s="17"/>
      <c r="D2259" s="9"/>
      <c r="E2259" s="9"/>
      <c r="F2259" s="18"/>
      <c r="G2259" s="9"/>
      <c r="H2259" s="21"/>
      <c r="I2259" s="16"/>
    </row>
    <row r="2260" spans="1:9" x14ac:dyDescent="0.3">
      <c r="A2260" s="9"/>
      <c r="B2260" s="9"/>
      <c r="C2260" s="17"/>
      <c r="D2260" s="9"/>
      <c r="E2260" s="9"/>
      <c r="F2260" s="18"/>
      <c r="G2260" s="9"/>
      <c r="H2260" s="21"/>
      <c r="I2260" s="16"/>
    </row>
    <row r="2261" spans="1:9" x14ac:dyDescent="0.3">
      <c r="A2261" s="9"/>
      <c r="B2261" s="9"/>
      <c r="C2261" s="17"/>
      <c r="D2261" s="9"/>
      <c r="E2261" s="9"/>
      <c r="F2261" s="18"/>
      <c r="G2261" s="9"/>
      <c r="H2261" s="21"/>
      <c r="I2261" s="16"/>
    </row>
    <row r="2262" spans="1:9" x14ac:dyDescent="0.3">
      <c r="A2262" s="9"/>
      <c r="B2262" s="9"/>
      <c r="C2262" s="17"/>
      <c r="D2262" s="9"/>
      <c r="E2262" s="9"/>
      <c r="F2262" s="18"/>
      <c r="G2262" s="9"/>
      <c r="H2262" s="21"/>
      <c r="I2262" s="16"/>
    </row>
    <row r="2263" spans="1:9" x14ac:dyDescent="0.3">
      <c r="A2263" s="9"/>
      <c r="B2263" s="9"/>
      <c r="C2263" s="17"/>
      <c r="D2263" s="9"/>
      <c r="E2263" s="9"/>
      <c r="F2263" s="18"/>
      <c r="G2263" s="9"/>
      <c r="H2263" s="21"/>
      <c r="I2263" s="16"/>
    </row>
    <row r="2264" spans="1:9" x14ac:dyDescent="0.3">
      <c r="A2264" s="9"/>
      <c r="B2264" s="9"/>
      <c r="C2264" s="17"/>
      <c r="D2264" s="9"/>
      <c r="E2264" s="9"/>
      <c r="F2264" s="18"/>
      <c r="G2264" s="9"/>
      <c r="H2264" s="21"/>
      <c r="I2264" s="16"/>
    </row>
    <row r="2265" spans="1:9" x14ac:dyDescent="0.3">
      <c r="A2265" s="9"/>
      <c r="B2265" s="9"/>
      <c r="C2265" s="17"/>
      <c r="D2265" s="9"/>
      <c r="E2265" s="9"/>
      <c r="F2265" s="18"/>
      <c r="G2265" s="9"/>
      <c r="H2265" s="21"/>
      <c r="I2265" s="16"/>
    </row>
    <row r="2266" spans="1:9" x14ac:dyDescent="0.3">
      <c r="A2266" s="9"/>
      <c r="B2266" s="9"/>
      <c r="C2266" s="17"/>
      <c r="D2266" s="9"/>
      <c r="E2266" s="9"/>
      <c r="F2266" s="18"/>
      <c r="G2266" s="9"/>
      <c r="H2266" s="21"/>
      <c r="I2266" s="16"/>
    </row>
    <row r="2267" spans="1:9" x14ac:dyDescent="0.3">
      <c r="A2267" s="9"/>
      <c r="B2267" s="9"/>
      <c r="C2267" s="17"/>
      <c r="D2267" s="9"/>
      <c r="E2267" s="9"/>
      <c r="F2267" s="18"/>
      <c r="G2267" s="9"/>
      <c r="H2267" s="21"/>
      <c r="I2267" s="16"/>
    </row>
    <row r="2268" spans="1:9" x14ac:dyDescent="0.3">
      <c r="A2268" s="9"/>
      <c r="B2268" s="9"/>
      <c r="C2268" s="17"/>
      <c r="D2268" s="9"/>
      <c r="E2268" s="9"/>
      <c r="F2268" s="18"/>
      <c r="G2268" s="9"/>
      <c r="H2268" s="21"/>
      <c r="I2268" s="16"/>
    </row>
    <row r="2269" spans="1:9" x14ac:dyDescent="0.3">
      <c r="A2269" s="9"/>
      <c r="B2269" s="9"/>
      <c r="C2269" s="17"/>
      <c r="D2269" s="9"/>
      <c r="E2269" s="9"/>
      <c r="F2269" s="18"/>
      <c r="G2269" s="9"/>
      <c r="H2269" s="21"/>
      <c r="I2269" s="16"/>
    </row>
    <row r="2270" spans="1:9" x14ac:dyDescent="0.3">
      <c r="A2270" s="9"/>
      <c r="B2270" s="9"/>
      <c r="C2270" s="17"/>
      <c r="D2270" s="9"/>
      <c r="E2270" s="9"/>
      <c r="F2270" s="18"/>
      <c r="G2270" s="9"/>
      <c r="H2270" s="21"/>
      <c r="I2270" s="16"/>
    </row>
    <row r="2271" spans="1:9" x14ac:dyDescent="0.3">
      <c r="A2271" s="9"/>
      <c r="B2271" s="9"/>
      <c r="C2271" s="17"/>
      <c r="D2271" s="9"/>
      <c r="E2271" s="9"/>
      <c r="F2271" s="18"/>
      <c r="G2271" s="9"/>
      <c r="H2271" s="21"/>
      <c r="I2271" s="16"/>
    </row>
    <row r="2272" spans="1:9" x14ac:dyDescent="0.3">
      <c r="A2272" s="9"/>
      <c r="B2272" s="9"/>
      <c r="C2272" s="17"/>
      <c r="D2272" s="9"/>
      <c r="E2272" s="9"/>
      <c r="F2272" s="18"/>
      <c r="G2272" s="9"/>
      <c r="H2272" s="21"/>
      <c r="I2272" s="16"/>
    </row>
    <row r="2273" spans="1:9" x14ac:dyDescent="0.3">
      <c r="A2273" s="9"/>
      <c r="B2273" s="9"/>
      <c r="C2273" s="17"/>
      <c r="D2273" s="9"/>
      <c r="E2273" s="9"/>
      <c r="F2273" s="18"/>
      <c r="G2273" s="9"/>
      <c r="H2273" s="21"/>
      <c r="I2273" s="16"/>
    </row>
    <row r="2274" spans="1:9" x14ac:dyDescent="0.3">
      <c r="A2274" s="9"/>
      <c r="B2274" s="9"/>
      <c r="C2274" s="17"/>
      <c r="D2274" s="9"/>
      <c r="E2274" s="9"/>
      <c r="F2274" s="18"/>
      <c r="G2274" s="9"/>
      <c r="H2274" s="21"/>
      <c r="I2274" s="16"/>
    </row>
    <row r="2275" spans="1:9" x14ac:dyDescent="0.3">
      <c r="A2275" s="9"/>
      <c r="B2275" s="9"/>
      <c r="C2275" s="17"/>
      <c r="D2275" s="9"/>
      <c r="E2275" s="9"/>
      <c r="F2275" s="18"/>
      <c r="G2275" s="9"/>
      <c r="H2275" s="21"/>
      <c r="I2275" s="16"/>
    </row>
    <row r="2276" spans="1:9" x14ac:dyDescent="0.3">
      <c r="A2276" s="9"/>
      <c r="B2276" s="9"/>
      <c r="C2276" s="17"/>
      <c r="D2276" s="9"/>
      <c r="E2276" s="9"/>
      <c r="F2276" s="18"/>
      <c r="G2276" s="9"/>
      <c r="H2276" s="21"/>
      <c r="I2276" s="16"/>
    </row>
    <row r="2277" spans="1:9" x14ac:dyDescent="0.3">
      <c r="A2277" s="9"/>
      <c r="B2277" s="9"/>
      <c r="C2277" s="17"/>
      <c r="D2277" s="9"/>
      <c r="E2277" s="9"/>
      <c r="F2277" s="18"/>
      <c r="G2277" s="9"/>
      <c r="H2277" s="21"/>
      <c r="I2277" s="16"/>
    </row>
    <row r="2278" spans="1:9" x14ac:dyDescent="0.3">
      <c r="A2278" s="9"/>
      <c r="B2278" s="9"/>
      <c r="C2278" s="17"/>
      <c r="D2278" s="9"/>
      <c r="E2278" s="9"/>
      <c r="F2278" s="18"/>
      <c r="G2278" s="9"/>
      <c r="H2278" s="21"/>
      <c r="I2278" s="16"/>
    </row>
    <row r="2279" spans="1:9" x14ac:dyDescent="0.3">
      <c r="A2279" s="9"/>
      <c r="B2279" s="9"/>
      <c r="C2279" s="17"/>
      <c r="D2279" s="9"/>
      <c r="E2279" s="9"/>
      <c r="F2279" s="18"/>
      <c r="G2279" s="9"/>
      <c r="H2279" s="21"/>
      <c r="I2279" s="16"/>
    </row>
    <row r="2280" spans="1:9" x14ac:dyDescent="0.3">
      <c r="A2280" s="9"/>
      <c r="B2280" s="9"/>
      <c r="C2280" s="17"/>
      <c r="D2280" s="9"/>
      <c r="E2280" s="9"/>
      <c r="F2280" s="18"/>
      <c r="G2280" s="9"/>
      <c r="H2280" s="21"/>
      <c r="I2280" s="16"/>
    </row>
    <row r="2281" spans="1:9" x14ac:dyDescent="0.3">
      <c r="A2281" s="9"/>
      <c r="B2281" s="9"/>
      <c r="C2281" s="17"/>
      <c r="D2281" s="9"/>
      <c r="E2281" s="9"/>
      <c r="F2281" s="18"/>
      <c r="G2281" s="9"/>
      <c r="H2281" s="21"/>
      <c r="I2281" s="16"/>
    </row>
    <row r="2282" spans="1:9" x14ac:dyDescent="0.3">
      <c r="A2282" s="9"/>
      <c r="B2282" s="9"/>
      <c r="C2282" s="17"/>
      <c r="D2282" s="9"/>
      <c r="E2282" s="9"/>
      <c r="F2282" s="18"/>
      <c r="G2282" s="9"/>
      <c r="H2282" s="21"/>
      <c r="I2282" s="16"/>
    </row>
    <row r="2283" spans="1:9" x14ac:dyDescent="0.3">
      <c r="A2283" s="9"/>
      <c r="B2283" s="9"/>
      <c r="C2283" s="17"/>
      <c r="D2283" s="9"/>
      <c r="E2283" s="9"/>
      <c r="F2283" s="18"/>
      <c r="G2283" s="9"/>
      <c r="H2283" s="21"/>
      <c r="I2283" s="16"/>
    </row>
    <row r="2284" spans="1:9" x14ac:dyDescent="0.3">
      <c r="A2284" s="9"/>
      <c r="B2284" s="9"/>
      <c r="C2284" s="17"/>
      <c r="D2284" s="9"/>
      <c r="E2284" s="9"/>
      <c r="F2284" s="18"/>
      <c r="G2284" s="9"/>
      <c r="H2284" s="21"/>
      <c r="I2284" s="16"/>
    </row>
    <row r="2285" spans="1:9" x14ac:dyDescent="0.3">
      <c r="A2285" s="9"/>
      <c r="B2285" s="9"/>
      <c r="C2285" s="17"/>
      <c r="D2285" s="9"/>
      <c r="E2285" s="9"/>
      <c r="F2285" s="18"/>
      <c r="G2285" s="9"/>
      <c r="H2285" s="21"/>
      <c r="I2285" s="16"/>
    </row>
    <row r="2286" spans="1:9" x14ac:dyDescent="0.3">
      <c r="A2286" s="9"/>
      <c r="B2286" s="9"/>
      <c r="C2286" s="17"/>
      <c r="D2286" s="9"/>
      <c r="E2286" s="9"/>
      <c r="F2286" s="18"/>
      <c r="G2286" s="9"/>
      <c r="H2286" s="21"/>
      <c r="I2286" s="16"/>
    </row>
    <row r="2287" spans="1:9" x14ac:dyDescent="0.3">
      <c r="A2287" s="9"/>
      <c r="B2287" s="9"/>
      <c r="C2287" s="17"/>
      <c r="D2287" s="9"/>
      <c r="E2287" s="9"/>
      <c r="F2287" s="18"/>
      <c r="G2287" s="9"/>
      <c r="H2287" s="21"/>
      <c r="I2287" s="16"/>
    </row>
    <row r="2288" spans="1:9" x14ac:dyDescent="0.3">
      <c r="A2288" s="9"/>
      <c r="B2288" s="9"/>
      <c r="C2288" s="17"/>
      <c r="D2288" s="9"/>
      <c r="E2288" s="9"/>
      <c r="F2288" s="18"/>
      <c r="G2288" s="9"/>
      <c r="H2288" s="21"/>
      <c r="I2288" s="16"/>
    </row>
    <row r="2289" spans="1:9" x14ac:dyDescent="0.3">
      <c r="A2289" s="9"/>
      <c r="B2289" s="9"/>
      <c r="C2289" s="17"/>
      <c r="D2289" s="9"/>
      <c r="E2289" s="9"/>
      <c r="F2289" s="18"/>
      <c r="G2289" s="9"/>
      <c r="H2289" s="21"/>
      <c r="I2289" s="16"/>
    </row>
    <row r="2290" spans="1:9" x14ac:dyDescent="0.3">
      <c r="A2290" s="9"/>
      <c r="B2290" s="9"/>
      <c r="C2290" s="17"/>
      <c r="D2290" s="9"/>
      <c r="E2290" s="9"/>
      <c r="F2290" s="18"/>
      <c r="G2290" s="9"/>
      <c r="H2290" s="21"/>
      <c r="I2290" s="16"/>
    </row>
    <row r="2291" spans="1:9" x14ac:dyDescent="0.3">
      <c r="A2291" s="9"/>
      <c r="B2291" s="9"/>
      <c r="C2291" s="17"/>
      <c r="D2291" s="9"/>
      <c r="E2291" s="9"/>
      <c r="F2291" s="18"/>
      <c r="G2291" s="9"/>
      <c r="H2291" s="21"/>
      <c r="I2291" s="16"/>
    </row>
    <row r="2292" spans="1:9" x14ac:dyDescent="0.3">
      <c r="A2292" s="9"/>
      <c r="B2292" s="9"/>
      <c r="C2292" s="17"/>
      <c r="D2292" s="9"/>
      <c r="E2292" s="9"/>
      <c r="F2292" s="18"/>
      <c r="G2292" s="9"/>
      <c r="H2292" s="21"/>
      <c r="I2292" s="16"/>
    </row>
    <row r="2293" spans="1:9" x14ac:dyDescent="0.3">
      <c r="A2293" s="9"/>
      <c r="B2293" s="9"/>
      <c r="C2293" s="17"/>
      <c r="D2293" s="9"/>
      <c r="E2293" s="9"/>
      <c r="F2293" s="18"/>
      <c r="G2293" s="9"/>
      <c r="H2293" s="21"/>
      <c r="I2293" s="16"/>
    </row>
    <row r="2294" spans="1:9" x14ac:dyDescent="0.3">
      <c r="A2294" s="9"/>
      <c r="B2294" s="9"/>
      <c r="C2294" s="17"/>
      <c r="D2294" s="9"/>
      <c r="E2294" s="9"/>
      <c r="F2294" s="18"/>
      <c r="G2294" s="9"/>
      <c r="H2294" s="21"/>
      <c r="I2294" s="16"/>
    </row>
    <row r="2295" spans="1:9" x14ac:dyDescent="0.3">
      <c r="A2295" s="9"/>
      <c r="B2295" s="9"/>
      <c r="C2295" s="17"/>
      <c r="D2295" s="9"/>
      <c r="E2295" s="9"/>
      <c r="F2295" s="18"/>
      <c r="G2295" s="9"/>
      <c r="H2295" s="21"/>
      <c r="I2295" s="16"/>
    </row>
    <row r="2296" spans="1:9" x14ac:dyDescent="0.3">
      <c r="A2296" s="9"/>
      <c r="B2296" s="9"/>
      <c r="C2296" s="17"/>
      <c r="D2296" s="9"/>
      <c r="E2296" s="9"/>
      <c r="F2296" s="18"/>
      <c r="G2296" s="9"/>
      <c r="H2296" s="21"/>
      <c r="I2296" s="16"/>
    </row>
    <row r="2297" spans="1:9" x14ac:dyDescent="0.3">
      <c r="A2297" s="9"/>
      <c r="B2297" s="9"/>
      <c r="C2297" s="17"/>
      <c r="D2297" s="9"/>
      <c r="E2297" s="9"/>
      <c r="F2297" s="18"/>
      <c r="G2297" s="9"/>
      <c r="H2297" s="21"/>
      <c r="I2297" s="16"/>
    </row>
    <row r="2298" spans="1:9" x14ac:dyDescent="0.3">
      <c r="A2298" s="9"/>
      <c r="B2298" s="9"/>
      <c r="C2298" s="17"/>
      <c r="D2298" s="9"/>
      <c r="E2298" s="9"/>
      <c r="F2298" s="18"/>
      <c r="G2298" s="9"/>
      <c r="H2298" s="21"/>
      <c r="I2298" s="16"/>
    </row>
    <row r="2299" spans="1:9" x14ac:dyDescent="0.3">
      <c r="A2299" s="9"/>
      <c r="B2299" s="9"/>
      <c r="C2299" s="17"/>
      <c r="D2299" s="9"/>
      <c r="E2299" s="9"/>
      <c r="F2299" s="18"/>
      <c r="G2299" s="9"/>
      <c r="H2299" s="21"/>
      <c r="I2299" s="16"/>
    </row>
    <row r="2300" spans="1:9" x14ac:dyDescent="0.3">
      <c r="A2300" s="9"/>
      <c r="B2300" s="9"/>
      <c r="C2300" s="17"/>
      <c r="D2300" s="9"/>
      <c r="E2300" s="9"/>
      <c r="F2300" s="18"/>
      <c r="G2300" s="9"/>
      <c r="H2300" s="21"/>
      <c r="I2300" s="16"/>
    </row>
    <row r="2301" spans="1:9" x14ac:dyDescent="0.3">
      <c r="A2301" s="9"/>
      <c r="B2301" s="9"/>
      <c r="C2301" s="17"/>
      <c r="D2301" s="9"/>
      <c r="E2301" s="9"/>
      <c r="F2301" s="18"/>
      <c r="G2301" s="9"/>
      <c r="H2301" s="21"/>
      <c r="I2301" s="16"/>
    </row>
    <row r="2302" spans="1:9" x14ac:dyDescent="0.3">
      <c r="A2302" s="9"/>
      <c r="B2302" s="9"/>
      <c r="C2302" s="17"/>
      <c r="D2302" s="9"/>
      <c r="E2302" s="9"/>
      <c r="F2302" s="18"/>
      <c r="G2302" s="9"/>
      <c r="H2302" s="21"/>
      <c r="I2302" s="16"/>
    </row>
    <row r="2303" spans="1:9" x14ac:dyDescent="0.3">
      <c r="A2303" s="9"/>
      <c r="B2303" s="9"/>
      <c r="C2303" s="17"/>
      <c r="D2303" s="9"/>
      <c r="E2303" s="9"/>
      <c r="F2303" s="18"/>
      <c r="G2303" s="9"/>
      <c r="H2303" s="21"/>
      <c r="I2303" s="16"/>
    </row>
    <row r="2304" spans="1:9" x14ac:dyDescent="0.3">
      <c r="A2304" s="9"/>
      <c r="B2304" s="9"/>
      <c r="C2304" s="17"/>
      <c r="D2304" s="9"/>
      <c r="E2304" s="9"/>
      <c r="F2304" s="18"/>
      <c r="G2304" s="9"/>
      <c r="H2304" s="21"/>
      <c r="I2304" s="16"/>
    </row>
    <row r="2305" spans="1:9" x14ac:dyDescent="0.3">
      <c r="A2305" s="9"/>
      <c r="B2305" s="9"/>
      <c r="C2305" s="17"/>
      <c r="D2305" s="9"/>
      <c r="E2305" s="9"/>
      <c r="F2305" s="18"/>
      <c r="G2305" s="9"/>
      <c r="H2305" s="21"/>
      <c r="I2305" s="16"/>
    </row>
    <row r="2306" spans="1:9" x14ac:dyDescent="0.3">
      <c r="A2306" s="9"/>
      <c r="B2306" s="9"/>
      <c r="C2306" s="17"/>
      <c r="D2306" s="9"/>
      <c r="E2306" s="9"/>
      <c r="F2306" s="18"/>
      <c r="G2306" s="9"/>
      <c r="H2306" s="21"/>
      <c r="I2306" s="16"/>
    </row>
    <row r="2307" spans="1:9" x14ac:dyDescent="0.3">
      <c r="A2307" s="9"/>
      <c r="B2307" s="9"/>
      <c r="C2307" s="17"/>
      <c r="D2307" s="9"/>
      <c r="E2307" s="9"/>
      <c r="F2307" s="18"/>
      <c r="G2307" s="9"/>
      <c r="H2307" s="21"/>
      <c r="I2307" s="16"/>
    </row>
    <row r="2308" spans="1:9" x14ac:dyDescent="0.3">
      <c r="A2308" s="9"/>
      <c r="B2308" s="9"/>
      <c r="C2308" s="17"/>
      <c r="D2308" s="9"/>
      <c r="E2308" s="9"/>
      <c r="F2308" s="18"/>
      <c r="G2308" s="9"/>
      <c r="H2308" s="21"/>
      <c r="I2308" s="16"/>
    </row>
    <row r="2309" spans="1:9" x14ac:dyDescent="0.3">
      <c r="A2309" s="9"/>
      <c r="B2309" s="9"/>
      <c r="C2309" s="17"/>
      <c r="D2309" s="9"/>
      <c r="E2309" s="9"/>
      <c r="F2309" s="18"/>
      <c r="G2309" s="9"/>
      <c r="H2309" s="21"/>
      <c r="I2309" s="16"/>
    </row>
    <row r="2310" spans="1:9" x14ac:dyDescent="0.3">
      <c r="A2310" s="9"/>
      <c r="B2310" s="9"/>
      <c r="C2310" s="17"/>
      <c r="D2310" s="9"/>
      <c r="E2310" s="9"/>
      <c r="F2310" s="18"/>
      <c r="G2310" s="9"/>
      <c r="H2310" s="21"/>
      <c r="I2310" s="16"/>
    </row>
    <row r="2311" spans="1:9" x14ac:dyDescent="0.3">
      <c r="A2311" s="9"/>
      <c r="B2311" s="9"/>
      <c r="C2311" s="17"/>
      <c r="D2311" s="9"/>
      <c r="E2311" s="9"/>
      <c r="F2311" s="18"/>
      <c r="G2311" s="9"/>
      <c r="H2311" s="21"/>
      <c r="I2311" s="16"/>
    </row>
    <row r="2312" spans="1:9" x14ac:dyDescent="0.3">
      <c r="A2312" s="9"/>
      <c r="B2312" s="9"/>
      <c r="C2312" s="17"/>
      <c r="D2312" s="9"/>
      <c r="E2312" s="9"/>
      <c r="F2312" s="18"/>
      <c r="G2312" s="9"/>
      <c r="H2312" s="21"/>
      <c r="I2312" s="16"/>
    </row>
    <row r="2313" spans="1:9" x14ac:dyDescent="0.3">
      <c r="A2313" s="9"/>
      <c r="B2313" s="9"/>
      <c r="C2313" s="17"/>
      <c r="D2313" s="9"/>
      <c r="E2313" s="9"/>
      <c r="F2313" s="18"/>
      <c r="G2313" s="9"/>
      <c r="H2313" s="21"/>
      <c r="I2313" s="16"/>
    </row>
    <row r="2314" spans="1:9" x14ac:dyDescent="0.3">
      <c r="A2314" s="9"/>
      <c r="B2314" s="9"/>
      <c r="C2314" s="17"/>
      <c r="D2314" s="9"/>
      <c r="E2314" s="9"/>
      <c r="F2314" s="18"/>
      <c r="G2314" s="9"/>
      <c r="H2314" s="21"/>
      <c r="I2314" s="16"/>
    </row>
    <row r="2315" spans="1:9" x14ac:dyDescent="0.3">
      <c r="A2315" s="9"/>
      <c r="B2315" s="9"/>
      <c r="C2315" s="17"/>
      <c r="D2315" s="9"/>
      <c r="E2315" s="9"/>
      <c r="F2315" s="18"/>
      <c r="G2315" s="9"/>
      <c r="H2315" s="21"/>
      <c r="I2315" s="16"/>
    </row>
    <row r="2316" spans="1:9" x14ac:dyDescent="0.3">
      <c r="A2316" s="9"/>
      <c r="B2316" s="9"/>
      <c r="C2316" s="17"/>
      <c r="D2316" s="9"/>
      <c r="E2316" s="9"/>
      <c r="F2316" s="18"/>
      <c r="G2316" s="9"/>
      <c r="H2316" s="21"/>
      <c r="I2316" s="16"/>
    </row>
    <row r="2317" spans="1:9" x14ac:dyDescent="0.3">
      <c r="A2317" s="9"/>
      <c r="B2317" s="9"/>
      <c r="C2317" s="17"/>
      <c r="D2317" s="9"/>
      <c r="E2317" s="9"/>
      <c r="F2317" s="18"/>
      <c r="G2317" s="9"/>
      <c r="H2317" s="21"/>
      <c r="I2317" s="16"/>
    </row>
    <row r="2318" spans="1:9" x14ac:dyDescent="0.3">
      <c r="A2318" s="9"/>
      <c r="B2318" s="9"/>
      <c r="C2318" s="17"/>
      <c r="D2318" s="9"/>
      <c r="E2318" s="9"/>
      <c r="F2318" s="18"/>
      <c r="G2318" s="9"/>
      <c r="H2318" s="21"/>
      <c r="I2318" s="16"/>
    </row>
    <row r="2319" spans="1:9" x14ac:dyDescent="0.3">
      <c r="A2319" s="9"/>
      <c r="B2319" s="9"/>
      <c r="C2319" s="17"/>
      <c r="D2319" s="9"/>
      <c r="E2319" s="9"/>
      <c r="F2319" s="18"/>
      <c r="G2319" s="9"/>
      <c r="H2319" s="21"/>
      <c r="I2319" s="16"/>
    </row>
    <row r="2320" spans="1:9" x14ac:dyDescent="0.3">
      <c r="A2320" s="9"/>
      <c r="B2320" s="9"/>
      <c r="C2320" s="17"/>
      <c r="D2320" s="9"/>
      <c r="E2320" s="9"/>
      <c r="F2320" s="18"/>
      <c r="G2320" s="9"/>
      <c r="H2320" s="21"/>
      <c r="I2320" s="16"/>
    </row>
    <row r="2321" spans="1:9" x14ac:dyDescent="0.3">
      <c r="A2321" s="9"/>
      <c r="B2321" s="9"/>
      <c r="C2321" s="17"/>
      <c r="D2321" s="9"/>
      <c r="E2321" s="9"/>
      <c r="F2321" s="18"/>
      <c r="G2321" s="9"/>
      <c r="H2321" s="21"/>
      <c r="I2321" s="16"/>
    </row>
    <row r="2322" spans="1:9" x14ac:dyDescent="0.3">
      <c r="A2322" s="9"/>
      <c r="B2322" s="9"/>
      <c r="C2322" s="17"/>
      <c r="D2322" s="9"/>
      <c r="E2322" s="9"/>
      <c r="F2322" s="18"/>
      <c r="G2322" s="9"/>
      <c r="H2322" s="21"/>
      <c r="I2322" s="16"/>
    </row>
    <row r="2323" spans="1:9" x14ac:dyDescent="0.3">
      <c r="A2323" s="9"/>
      <c r="B2323" s="9"/>
      <c r="C2323" s="17"/>
      <c r="D2323" s="9"/>
      <c r="E2323" s="9"/>
      <c r="F2323" s="18"/>
      <c r="G2323" s="9"/>
      <c r="H2323" s="21"/>
      <c r="I2323" s="16"/>
    </row>
    <row r="2324" spans="1:9" x14ac:dyDescent="0.3">
      <c r="A2324" s="9"/>
      <c r="B2324" s="9"/>
      <c r="C2324" s="17"/>
      <c r="D2324" s="9"/>
      <c r="E2324" s="9"/>
      <c r="F2324" s="18"/>
      <c r="G2324" s="9"/>
      <c r="H2324" s="21"/>
      <c r="I2324" s="16"/>
    </row>
    <row r="2325" spans="1:9" x14ac:dyDescent="0.3">
      <c r="A2325" s="9"/>
      <c r="B2325" s="9"/>
      <c r="C2325" s="17"/>
      <c r="D2325" s="9"/>
      <c r="E2325" s="9"/>
      <c r="F2325" s="18"/>
      <c r="G2325" s="9"/>
      <c r="H2325" s="21"/>
      <c r="I2325" s="16"/>
    </row>
    <row r="2326" spans="1:9" x14ac:dyDescent="0.3">
      <c r="A2326" s="9"/>
      <c r="B2326" s="9"/>
      <c r="C2326" s="17"/>
      <c r="D2326" s="9"/>
      <c r="E2326" s="9"/>
      <c r="F2326" s="18"/>
      <c r="G2326" s="9"/>
      <c r="H2326" s="21"/>
      <c r="I2326" s="16"/>
    </row>
    <row r="2327" spans="1:9" x14ac:dyDescent="0.3">
      <c r="A2327" s="9"/>
      <c r="B2327" s="9"/>
      <c r="C2327" s="17"/>
      <c r="D2327" s="9"/>
      <c r="E2327" s="9"/>
      <c r="F2327" s="18"/>
      <c r="G2327" s="9"/>
      <c r="H2327" s="21"/>
      <c r="I2327" s="16"/>
    </row>
    <row r="2328" spans="1:9" x14ac:dyDescent="0.3">
      <c r="A2328" s="9"/>
      <c r="B2328" s="9"/>
      <c r="C2328" s="17"/>
      <c r="D2328" s="9"/>
      <c r="E2328" s="9"/>
      <c r="F2328" s="18"/>
      <c r="G2328" s="9"/>
      <c r="H2328" s="21"/>
      <c r="I2328" s="16"/>
    </row>
    <row r="2329" spans="1:9" x14ac:dyDescent="0.3">
      <c r="A2329" s="9"/>
      <c r="B2329" s="9"/>
      <c r="C2329" s="17"/>
      <c r="D2329" s="9"/>
      <c r="E2329" s="9"/>
      <c r="F2329" s="18"/>
      <c r="G2329" s="9"/>
      <c r="H2329" s="21"/>
      <c r="I2329" s="16"/>
    </row>
    <row r="2330" spans="1:9" x14ac:dyDescent="0.3">
      <c r="A2330" s="9"/>
      <c r="B2330" s="9"/>
      <c r="C2330" s="17"/>
      <c r="D2330" s="9"/>
      <c r="E2330" s="9"/>
      <c r="F2330" s="18"/>
      <c r="G2330" s="9"/>
      <c r="H2330" s="21"/>
      <c r="I2330" s="16"/>
    </row>
    <row r="2331" spans="1:9" x14ac:dyDescent="0.3">
      <c r="A2331" s="9"/>
      <c r="B2331" s="9"/>
      <c r="C2331" s="17"/>
      <c r="D2331" s="9"/>
      <c r="E2331" s="9"/>
      <c r="F2331" s="18"/>
      <c r="G2331" s="9"/>
      <c r="H2331" s="21"/>
      <c r="I2331" s="16"/>
    </row>
    <row r="2332" spans="1:9" x14ac:dyDescent="0.3">
      <c r="A2332" s="9"/>
      <c r="B2332" s="9"/>
      <c r="C2332" s="17"/>
      <c r="D2332" s="9"/>
      <c r="E2332" s="9"/>
      <c r="F2332" s="18"/>
      <c r="G2332" s="9"/>
      <c r="H2332" s="21"/>
      <c r="I2332" s="16"/>
    </row>
    <row r="2333" spans="1:9" x14ac:dyDescent="0.3">
      <c r="A2333" s="9"/>
      <c r="B2333" s="9"/>
      <c r="C2333" s="17"/>
      <c r="D2333" s="9"/>
      <c r="E2333" s="9"/>
      <c r="F2333" s="18"/>
      <c r="G2333" s="9"/>
      <c r="H2333" s="21"/>
      <c r="I2333" s="16"/>
    </row>
    <row r="2334" spans="1:9" x14ac:dyDescent="0.3">
      <c r="A2334" s="9"/>
      <c r="B2334" s="9"/>
      <c r="C2334" s="17"/>
      <c r="D2334" s="9"/>
      <c r="E2334" s="9"/>
      <c r="F2334" s="18"/>
      <c r="G2334" s="9"/>
      <c r="H2334" s="21"/>
      <c r="I2334" s="16"/>
    </row>
    <row r="2335" spans="1:9" x14ac:dyDescent="0.3">
      <c r="A2335" s="9"/>
      <c r="B2335" s="9"/>
      <c r="C2335" s="17"/>
      <c r="D2335" s="9"/>
      <c r="E2335" s="9"/>
      <c r="F2335" s="18"/>
      <c r="G2335" s="9"/>
      <c r="H2335" s="21"/>
      <c r="I2335" s="16"/>
    </row>
    <row r="2336" spans="1:9" x14ac:dyDescent="0.3">
      <c r="A2336" s="9"/>
      <c r="B2336" s="9"/>
      <c r="C2336" s="17"/>
      <c r="D2336" s="9"/>
      <c r="E2336" s="9"/>
      <c r="F2336" s="18"/>
      <c r="G2336" s="9"/>
      <c r="H2336" s="21"/>
      <c r="I2336" s="16"/>
    </row>
    <row r="2337" spans="1:9" x14ac:dyDescent="0.3">
      <c r="A2337" s="9"/>
      <c r="B2337" s="9"/>
      <c r="C2337" s="17"/>
      <c r="D2337" s="9"/>
      <c r="E2337" s="9"/>
      <c r="F2337" s="18"/>
      <c r="G2337" s="9"/>
      <c r="H2337" s="21"/>
      <c r="I2337" s="16"/>
    </row>
    <row r="2338" spans="1:9" x14ac:dyDescent="0.3">
      <c r="A2338" s="9"/>
      <c r="B2338" s="9"/>
      <c r="C2338" s="17"/>
      <c r="D2338" s="9"/>
      <c r="E2338" s="9"/>
      <c r="F2338" s="18"/>
      <c r="G2338" s="9"/>
      <c r="H2338" s="21"/>
      <c r="I2338" s="16"/>
    </row>
    <row r="2339" spans="1:9" x14ac:dyDescent="0.3">
      <c r="A2339" s="9"/>
      <c r="B2339" s="9"/>
      <c r="C2339" s="17"/>
      <c r="D2339" s="9"/>
      <c r="E2339" s="9"/>
      <c r="F2339" s="18"/>
      <c r="G2339" s="9"/>
      <c r="H2339" s="21"/>
      <c r="I2339" s="16"/>
    </row>
    <row r="2340" spans="1:9" x14ac:dyDescent="0.3">
      <c r="A2340" s="9"/>
      <c r="B2340" s="9"/>
      <c r="C2340" s="17"/>
      <c r="D2340" s="9"/>
      <c r="E2340" s="9"/>
      <c r="F2340" s="18"/>
      <c r="G2340" s="9"/>
      <c r="H2340" s="21"/>
      <c r="I2340" s="16"/>
    </row>
    <row r="2341" spans="1:9" x14ac:dyDescent="0.3">
      <c r="A2341" s="9"/>
      <c r="B2341" s="9"/>
      <c r="C2341" s="17"/>
      <c r="D2341" s="9"/>
      <c r="E2341" s="9"/>
      <c r="F2341" s="18"/>
      <c r="G2341" s="9"/>
      <c r="H2341" s="21"/>
      <c r="I2341" s="16"/>
    </row>
    <row r="2342" spans="1:9" x14ac:dyDescent="0.3">
      <c r="A2342" s="9"/>
      <c r="B2342" s="9"/>
      <c r="C2342" s="17"/>
      <c r="D2342" s="9"/>
      <c r="E2342" s="9"/>
      <c r="F2342" s="18"/>
      <c r="G2342" s="9"/>
      <c r="H2342" s="21"/>
      <c r="I2342" s="16"/>
    </row>
    <row r="2343" spans="1:9" x14ac:dyDescent="0.3">
      <c r="A2343" s="9"/>
      <c r="B2343" s="9"/>
      <c r="C2343" s="17"/>
      <c r="D2343" s="9"/>
      <c r="E2343" s="9"/>
      <c r="F2343" s="18"/>
      <c r="G2343" s="9"/>
      <c r="H2343" s="21"/>
      <c r="I2343" s="16"/>
    </row>
    <row r="2344" spans="1:9" x14ac:dyDescent="0.3">
      <c r="A2344" s="9"/>
      <c r="B2344" s="9"/>
      <c r="C2344" s="17"/>
      <c r="D2344" s="9"/>
      <c r="E2344" s="9"/>
      <c r="F2344" s="18"/>
      <c r="G2344" s="9"/>
      <c r="H2344" s="21"/>
      <c r="I2344" s="16"/>
    </row>
    <row r="2345" spans="1:9" x14ac:dyDescent="0.3">
      <c r="A2345" s="9"/>
      <c r="B2345" s="9"/>
      <c r="C2345" s="17"/>
      <c r="D2345" s="9"/>
      <c r="E2345" s="9"/>
      <c r="F2345" s="18"/>
      <c r="G2345" s="9"/>
      <c r="H2345" s="21"/>
      <c r="I2345" s="16"/>
    </row>
    <row r="2346" spans="1:9" x14ac:dyDescent="0.3">
      <c r="A2346" s="9"/>
      <c r="B2346" s="9"/>
      <c r="C2346" s="17"/>
      <c r="D2346" s="9"/>
      <c r="E2346" s="9"/>
      <c r="F2346" s="18"/>
      <c r="G2346" s="9"/>
      <c r="H2346" s="21"/>
      <c r="I2346" s="16"/>
    </row>
    <row r="2347" spans="1:9" x14ac:dyDescent="0.3">
      <c r="A2347" s="9"/>
      <c r="B2347" s="9"/>
      <c r="C2347" s="17"/>
      <c r="D2347" s="9"/>
      <c r="E2347" s="9"/>
      <c r="F2347" s="18"/>
      <c r="G2347" s="9"/>
      <c r="H2347" s="21"/>
      <c r="I2347" s="16"/>
    </row>
    <row r="2348" spans="1:9" x14ac:dyDescent="0.3">
      <c r="A2348" s="9"/>
      <c r="B2348" s="9"/>
      <c r="C2348" s="17"/>
      <c r="D2348" s="9"/>
      <c r="E2348" s="9"/>
      <c r="F2348" s="18"/>
      <c r="G2348" s="9"/>
      <c r="H2348" s="21"/>
      <c r="I2348" s="16"/>
    </row>
    <row r="2349" spans="1:9" x14ac:dyDescent="0.3">
      <c r="A2349" s="9"/>
      <c r="B2349" s="9"/>
      <c r="C2349" s="17"/>
      <c r="D2349" s="9"/>
      <c r="E2349" s="9"/>
      <c r="F2349" s="18"/>
      <c r="G2349" s="9"/>
      <c r="H2349" s="21"/>
      <c r="I2349" s="16"/>
    </row>
    <row r="2350" spans="1:9" x14ac:dyDescent="0.3">
      <c r="A2350" s="9"/>
      <c r="B2350" s="9"/>
      <c r="C2350" s="17"/>
      <c r="D2350" s="9"/>
      <c r="E2350" s="9"/>
      <c r="F2350" s="18"/>
      <c r="G2350" s="9"/>
      <c r="H2350" s="21"/>
      <c r="I2350" s="16"/>
    </row>
    <row r="2351" spans="1:9" x14ac:dyDescent="0.3">
      <c r="A2351" s="9"/>
      <c r="B2351" s="9"/>
      <c r="C2351" s="17"/>
      <c r="D2351" s="9"/>
      <c r="E2351" s="9"/>
      <c r="F2351" s="18"/>
      <c r="G2351" s="9"/>
      <c r="H2351" s="21"/>
      <c r="I2351" s="16"/>
    </row>
    <row r="2352" spans="1:9" x14ac:dyDescent="0.3">
      <c r="A2352" s="9"/>
      <c r="B2352" s="9"/>
      <c r="C2352" s="17"/>
      <c r="D2352" s="9"/>
      <c r="E2352" s="9"/>
      <c r="F2352" s="18"/>
      <c r="G2352" s="9"/>
      <c r="H2352" s="21"/>
      <c r="I2352" s="16"/>
    </row>
    <row r="2353" spans="1:9" x14ac:dyDescent="0.3">
      <c r="A2353" s="9"/>
      <c r="B2353" s="9"/>
      <c r="C2353" s="17"/>
      <c r="D2353" s="9"/>
      <c r="E2353" s="9"/>
      <c r="F2353" s="18"/>
      <c r="G2353" s="9"/>
      <c r="H2353" s="21"/>
      <c r="I2353" s="16"/>
    </row>
    <row r="2354" spans="1:9" x14ac:dyDescent="0.3">
      <c r="A2354" s="9"/>
      <c r="B2354" s="9"/>
      <c r="C2354" s="17"/>
      <c r="D2354" s="9"/>
      <c r="E2354" s="9"/>
      <c r="F2354" s="18"/>
      <c r="G2354" s="9"/>
      <c r="H2354" s="21"/>
      <c r="I2354" s="16"/>
    </row>
    <row r="2355" spans="1:9" x14ac:dyDescent="0.3">
      <c r="A2355" s="9"/>
      <c r="B2355" s="9"/>
      <c r="C2355" s="17"/>
      <c r="D2355" s="9"/>
      <c r="E2355" s="9"/>
      <c r="F2355" s="18"/>
      <c r="G2355" s="9"/>
      <c r="H2355" s="21"/>
      <c r="I2355" s="16"/>
    </row>
    <row r="2356" spans="1:9" x14ac:dyDescent="0.3">
      <c r="A2356" s="9"/>
      <c r="B2356" s="9"/>
      <c r="C2356" s="17"/>
      <c r="D2356" s="9"/>
      <c r="E2356" s="9"/>
      <c r="F2356" s="18"/>
      <c r="G2356" s="9"/>
      <c r="H2356" s="21"/>
      <c r="I2356" s="16"/>
    </row>
    <row r="2357" spans="1:9" x14ac:dyDescent="0.3">
      <c r="A2357" s="9"/>
      <c r="B2357" s="9"/>
      <c r="C2357" s="17"/>
      <c r="D2357" s="9"/>
      <c r="E2357" s="9"/>
      <c r="F2357" s="18"/>
      <c r="G2357" s="9"/>
      <c r="H2357" s="21"/>
      <c r="I2357" s="16"/>
    </row>
    <row r="2358" spans="1:9" x14ac:dyDescent="0.3">
      <c r="A2358" s="9"/>
      <c r="B2358" s="9"/>
      <c r="C2358" s="17"/>
      <c r="D2358" s="9"/>
      <c r="E2358" s="9"/>
      <c r="F2358" s="18"/>
      <c r="G2358" s="9"/>
      <c r="H2358" s="21"/>
      <c r="I2358" s="16"/>
    </row>
    <row r="2359" spans="1:9" x14ac:dyDescent="0.3">
      <c r="A2359" s="9"/>
      <c r="B2359" s="9"/>
      <c r="C2359" s="17"/>
      <c r="D2359" s="9"/>
      <c r="E2359" s="9"/>
      <c r="F2359" s="18"/>
      <c r="G2359" s="9"/>
      <c r="H2359" s="21"/>
      <c r="I2359" s="16"/>
    </row>
    <row r="2360" spans="1:9" x14ac:dyDescent="0.3">
      <c r="A2360" s="9"/>
      <c r="B2360" s="9"/>
      <c r="C2360" s="17"/>
      <c r="D2360" s="9"/>
      <c r="E2360" s="9"/>
      <c r="F2360" s="18"/>
      <c r="G2360" s="9"/>
      <c r="H2360" s="21"/>
      <c r="I2360" s="16"/>
    </row>
    <row r="2361" spans="1:9" x14ac:dyDescent="0.3">
      <c r="A2361" s="9"/>
      <c r="B2361" s="9"/>
      <c r="C2361" s="17"/>
      <c r="D2361" s="9"/>
      <c r="E2361" s="9"/>
      <c r="F2361" s="18"/>
      <c r="G2361" s="9"/>
      <c r="H2361" s="21"/>
      <c r="I2361" s="16"/>
    </row>
    <row r="2362" spans="1:9" x14ac:dyDescent="0.3">
      <c r="A2362" s="9"/>
      <c r="B2362" s="9"/>
      <c r="C2362" s="17"/>
      <c r="D2362" s="9"/>
      <c r="E2362" s="9"/>
      <c r="F2362" s="18"/>
      <c r="G2362" s="9"/>
      <c r="H2362" s="21"/>
      <c r="I2362" s="16"/>
    </row>
    <row r="2363" spans="1:9" x14ac:dyDescent="0.3">
      <c r="A2363" s="9"/>
      <c r="B2363" s="9"/>
      <c r="C2363" s="17"/>
      <c r="D2363" s="9"/>
      <c r="E2363" s="9"/>
      <c r="F2363" s="18"/>
      <c r="G2363" s="9"/>
      <c r="H2363" s="21"/>
      <c r="I2363" s="16"/>
    </row>
    <row r="2364" spans="1:9" x14ac:dyDescent="0.3">
      <c r="A2364" s="9"/>
      <c r="B2364" s="9"/>
      <c r="C2364" s="17"/>
      <c r="D2364" s="9"/>
      <c r="E2364" s="9"/>
      <c r="F2364" s="18"/>
      <c r="G2364" s="9"/>
      <c r="H2364" s="21"/>
      <c r="I2364" s="16"/>
    </row>
    <row r="2365" spans="1:9" x14ac:dyDescent="0.3">
      <c r="A2365" s="9"/>
      <c r="B2365" s="9"/>
      <c r="C2365" s="17"/>
      <c r="D2365" s="9"/>
      <c r="E2365" s="9"/>
      <c r="F2365" s="18"/>
      <c r="G2365" s="9"/>
      <c r="H2365" s="21"/>
      <c r="I2365" s="16"/>
    </row>
    <row r="2366" spans="1:9" x14ac:dyDescent="0.3">
      <c r="A2366" s="9"/>
      <c r="B2366" s="9"/>
      <c r="C2366" s="17"/>
      <c r="D2366" s="9"/>
      <c r="E2366" s="9"/>
      <c r="F2366" s="18"/>
      <c r="G2366" s="9"/>
      <c r="H2366" s="21"/>
      <c r="I2366" s="16"/>
    </row>
    <row r="2367" spans="1:9" x14ac:dyDescent="0.3">
      <c r="A2367" s="9"/>
      <c r="B2367" s="9"/>
      <c r="C2367" s="17"/>
      <c r="D2367" s="9"/>
      <c r="E2367" s="9"/>
      <c r="F2367" s="18"/>
      <c r="G2367" s="9"/>
      <c r="H2367" s="21"/>
      <c r="I2367" s="16"/>
    </row>
    <row r="2368" spans="1:9" x14ac:dyDescent="0.3">
      <c r="A2368" s="9"/>
      <c r="B2368" s="9"/>
      <c r="C2368" s="17"/>
      <c r="D2368" s="9"/>
      <c r="E2368" s="9"/>
      <c r="F2368" s="18"/>
      <c r="G2368" s="9"/>
      <c r="H2368" s="21"/>
      <c r="I2368" s="16"/>
    </row>
    <row r="2369" spans="1:9" x14ac:dyDescent="0.3">
      <c r="A2369" s="9"/>
      <c r="B2369" s="9"/>
      <c r="C2369" s="17"/>
      <c r="D2369" s="9"/>
      <c r="E2369" s="9"/>
      <c r="F2369" s="18"/>
      <c r="G2369" s="9"/>
      <c r="H2369" s="21"/>
      <c r="I2369" s="16"/>
    </row>
    <row r="2370" spans="1:9" x14ac:dyDescent="0.3">
      <c r="A2370" s="9"/>
      <c r="B2370" s="9"/>
      <c r="C2370" s="17"/>
      <c r="D2370" s="9"/>
      <c r="E2370" s="9"/>
      <c r="F2370" s="18"/>
      <c r="G2370" s="9"/>
      <c r="H2370" s="21"/>
      <c r="I2370" s="16"/>
    </row>
    <row r="2371" spans="1:9" x14ac:dyDescent="0.3">
      <c r="A2371" s="9"/>
      <c r="B2371" s="9"/>
      <c r="C2371" s="17"/>
      <c r="D2371" s="9"/>
      <c r="E2371" s="9"/>
      <c r="F2371" s="18"/>
      <c r="G2371" s="9"/>
      <c r="H2371" s="21"/>
      <c r="I2371" s="16"/>
    </row>
    <row r="2372" spans="1:9" x14ac:dyDescent="0.3">
      <c r="A2372" s="9"/>
      <c r="B2372" s="9"/>
      <c r="C2372" s="17"/>
      <c r="D2372" s="9"/>
      <c r="E2372" s="9"/>
      <c r="F2372" s="18"/>
      <c r="G2372" s="9"/>
      <c r="H2372" s="21"/>
      <c r="I2372" s="16"/>
    </row>
    <row r="2373" spans="1:9" x14ac:dyDescent="0.3">
      <c r="A2373" s="9"/>
      <c r="B2373" s="9"/>
      <c r="C2373" s="17"/>
      <c r="D2373" s="9"/>
      <c r="E2373" s="9"/>
      <c r="F2373" s="18"/>
      <c r="G2373" s="9"/>
      <c r="H2373" s="21"/>
      <c r="I2373" s="16"/>
    </row>
    <row r="2374" spans="1:9" x14ac:dyDescent="0.3">
      <c r="A2374" s="9"/>
      <c r="B2374" s="9"/>
      <c r="C2374" s="17"/>
      <c r="D2374" s="9"/>
      <c r="E2374" s="9"/>
      <c r="F2374" s="18"/>
      <c r="G2374" s="9"/>
      <c r="H2374" s="21"/>
      <c r="I2374" s="16"/>
    </row>
    <row r="2375" spans="1:9" x14ac:dyDescent="0.3">
      <c r="A2375" s="9"/>
      <c r="B2375" s="9"/>
      <c r="C2375" s="17"/>
      <c r="D2375" s="9"/>
      <c r="E2375" s="9"/>
      <c r="F2375" s="18"/>
      <c r="G2375" s="9"/>
      <c r="H2375" s="21"/>
      <c r="I2375" s="16"/>
    </row>
    <row r="2376" spans="1:9" x14ac:dyDescent="0.3">
      <c r="A2376" s="9"/>
      <c r="B2376" s="9"/>
      <c r="C2376" s="17"/>
      <c r="D2376" s="9"/>
      <c r="E2376" s="9"/>
      <c r="F2376" s="18"/>
      <c r="G2376" s="9"/>
      <c r="H2376" s="21"/>
      <c r="I2376" s="16"/>
    </row>
    <row r="2377" spans="1:9" x14ac:dyDescent="0.3">
      <c r="A2377" s="9"/>
      <c r="B2377" s="9"/>
      <c r="C2377" s="17"/>
      <c r="D2377" s="9"/>
      <c r="E2377" s="9"/>
      <c r="F2377" s="18"/>
      <c r="G2377" s="9"/>
      <c r="H2377" s="21"/>
      <c r="I2377" s="16"/>
    </row>
    <row r="2378" spans="1:9" x14ac:dyDescent="0.3">
      <c r="A2378" s="9"/>
      <c r="B2378" s="9"/>
      <c r="C2378" s="17"/>
      <c r="D2378" s="9"/>
      <c r="E2378" s="9"/>
      <c r="F2378" s="18"/>
      <c r="G2378" s="9"/>
      <c r="H2378" s="21"/>
      <c r="I2378" s="16"/>
    </row>
    <row r="2379" spans="1:9" x14ac:dyDescent="0.3">
      <c r="A2379" s="9"/>
      <c r="B2379" s="9"/>
      <c r="C2379" s="17"/>
      <c r="D2379" s="9"/>
      <c r="E2379" s="9"/>
      <c r="F2379" s="18"/>
      <c r="G2379" s="9"/>
      <c r="H2379" s="21"/>
      <c r="I2379" s="16"/>
    </row>
    <row r="2380" spans="1:9" x14ac:dyDescent="0.3">
      <c r="A2380" s="9"/>
      <c r="B2380" s="9"/>
      <c r="C2380" s="17"/>
      <c r="D2380" s="9"/>
      <c r="E2380" s="9"/>
      <c r="F2380" s="18"/>
      <c r="G2380" s="9"/>
      <c r="H2380" s="21"/>
      <c r="I2380" s="16"/>
    </row>
    <row r="2381" spans="1:9" x14ac:dyDescent="0.3">
      <c r="A2381" s="9"/>
      <c r="B2381" s="9"/>
      <c r="C2381" s="17"/>
      <c r="D2381" s="9"/>
      <c r="E2381" s="9"/>
      <c r="F2381" s="18"/>
      <c r="G2381" s="9"/>
      <c r="H2381" s="21"/>
      <c r="I2381" s="16"/>
    </row>
    <row r="2382" spans="1:9" x14ac:dyDescent="0.3">
      <c r="A2382" s="9"/>
      <c r="B2382" s="9"/>
      <c r="C2382" s="17"/>
      <c r="D2382" s="9"/>
      <c r="E2382" s="9"/>
      <c r="F2382" s="18"/>
      <c r="G2382" s="9"/>
      <c r="H2382" s="21"/>
      <c r="I2382" s="16"/>
    </row>
    <row r="2383" spans="1:9" x14ac:dyDescent="0.3">
      <c r="A2383" s="9"/>
      <c r="B2383" s="9"/>
      <c r="C2383" s="17"/>
      <c r="D2383" s="9"/>
      <c r="E2383" s="9"/>
      <c r="F2383" s="18"/>
      <c r="G2383" s="9"/>
      <c r="H2383" s="21"/>
      <c r="I2383" s="16"/>
    </row>
    <row r="2384" spans="1:9" x14ac:dyDescent="0.3">
      <c r="A2384" s="9"/>
      <c r="B2384" s="9"/>
      <c r="C2384" s="17"/>
      <c r="D2384" s="9"/>
      <c r="E2384" s="9"/>
      <c r="F2384" s="18"/>
      <c r="G2384" s="9"/>
      <c r="H2384" s="21"/>
      <c r="I2384" s="16"/>
    </row>
    <row r="2385" spans="1:9" x14ac:dyDescent="0.3">
      <c r="A2385" s="9"/>
      <c r="B2385" s="9"/>
      <c r="C2385" s="17"/>
      <c r="D2385" s="9"/>
      <c r="E2385" s="9"/>
      <c r="F2385" s="18"/>
      <c r="G2385" s="9"/>
      <c r="H2385" s="21"/>
      <c r="I2385" s="16"/>
    </row>
    <row r="2386" spans="1:9" x14ac:dyDescent="0.3">
      <c r="A2386" s="9"/>
      <c r="B2386" s="9"/>
      <c r="C2386" s="17"/>
      <c r="D2386" s="9"/>
      <c r="E2386" s="9"/>
      <c r="F2386" s="18"/>
      <c r="G2386" s="9"/>
      <c r="H2386" s="21"/>
      <c r="I2386" s="16"/>
    </row>
    <row r="2387" spans="1:9" x14ac:dyDescent="0.3">
      <c r="A2387" s="9"/>
      <c r="B2387" s="9"/>
      <c r="C2387" s="17"/>
      <c r="D2387" s="9"/>
      <c r="E2387" s="9"/>
      <c r="F2387" s="18"/>
      <c r="G2387" s="9"/>
      <c r="H2387" s="21"/>
      <c r="I2387" s="16"/>
    </row>
    <row r="2388" spans="1:9" x14ac:dyDescent="0.3">
      <c r="A2388" s="9"/>
      <c r="B2388" s="9"/>
      <c r="C2388" s="17"/>
      <c r="D2388" s="9"/>
      <c r="E2388" s="9"/>
      <c r="F2388" s="18"/>
      <c r="G2388" s="9"/>
      <c r="H2388" s="21"/>
      <c r="I2388" s="16"/>
    </row>
    <row r="2389" spans="1:9" x14ac:dyDescent="0.3">
      <c r="A2389" s="9"/>
      <c r="B2389" s="9"/>
      <c r="C2389" s="17"/>
      <c r="D2389" s="9"/>
      <c r="E2389" s="9"/>
      <c r="F2389" s="18"/>
      <c r="G2389" s="9"/>
      <c r="H2389" s="21"/>
      <c r="I2389" s="16"/>
    </row>
    <row r="2390" spans="1:9" x14ac:dyDescent="0.3">
      <c r="A2390" s="9"/>
      <c r="B2390" s="9"/>
      <c r="C2390" s="17"/>
      <c r="D2390" s="9"/>
      <c r="E2390" s="9"/>
      <c r="F2390" s="18"/>
      <c r="G2390" s="9"/>
      <c r="H2390" s="21"/>
      <c r="I2390" s="16"/>
    </row>
    <row r="2391" spans="1:9" x14ac:dyDescent="0.3">
      <c r="A2391" s="9"/>
      <c r="B2391" s="9"/>
      <c r="C2391" s="17"/>
      <c r="D2391" s="9"/>
      <c r="E2391" s="9"/>
      <c r="F2391" s="18"/>
      <c r="G2391" s="9"/>
      <c r="H2391" s="21"/>
      <c r="I2391" s="16"/>
    </row>
    <row r="2392" spans="1:9" x14ac:dyDescent="0.3">
      <c r="A2392" s="9"/>
      <c r="B2392" s="9"/>
      <c r="C2392" s="17"/>
      <c r="D2392" s="9"/>
      <c r="E2392" s="9"/>
      <c r="F2392" s="18"/>
      <c r="G2392" s="9"/>
      <c r="H2392" s="21"/>
      <c r="I2392" s="16"/>
    </row>
    <row r="2393" spans="1:9" x14ac:dyDescent="0.3">
      <c r="A2393" s="9"/>
      <c r="B2393" s="9"/>
      <c r="C2393" s="17"/>
      <c r="D2393" s="9"/>
      <c r="E2393" s="9"/>
      <c r="F2393" s="18"/>
      <c r="G2393" s="9"/>
      <c r="H2393" s="21"/>
      <c r="I2393" s="16"/>
    </row>
    <row r="2394" spans="1:9" x14ac:dyDescent="0.3">
      <c r="A2394" s="9"/>
      <c r="B2394" s="9"/>
      <c r="C2394" s="17"/>
      <c r="D2394" s="9"/>
      <c r="E2394" s="9"/>
      <c r="F2394" s="18"/>
      <c r="G2394" s="9"/>
      <c r="H2394" s="21"/>
      <c r="I2394" s="16"/>
    </row>
    <row r="2395" spans="1:9" x14ac:dyDescent="0.3">
      <c r="A2395" s="9"/>
      <c r="B2395" s="9"/>
      <c r="C2395" s="17"/>
      <c r="D2395" s="9"/>
      <c r="E2395" s="9"/>
      <c r="F2395" s="18"/>
      <c r="G2395" s="9"/>
      <c r="H2395" s="21"/>
      <c r="I2395" s="16"/>
    </row>
    <row r="2396" spans="1:9" x14ac:dyDescent="0.3">
      <c r="A2396" s="9"/>
      <c r="B2396" s="9"/>
      <c r="C2396" s="17"/>
      <c r="D2396" s="9"/>
      <c r="E2396" s="9"/>
      <c r="F2396" s="18"/>
      <c r="G2396" s="9"/>
      <c r="H2396" s="21"/>
      <c r="I2396" s="16"/>
    </row>
    <row r="2397" spans="1:9" x14ac:dyDescent="0.3">
      <c r="A2397" s="9"/>
      <c r="B2397" s="9"/>
      <c r="C2397" s="17"/>
      <c r="D2397" s="9"/>
      <c r="E2397" s="9"/>
      <c r="F2397" s="18"/>
      <c r="G2397" s="9"/>
      <c r="H2397" s="21"/>
      <c r="I2397" s="16"/>
    </row>
    <row r="2398" spans="1:9" x14ac:dyDescent="0.3">
      <c r="A2398" s="9"/>
      <c r="B2398" s="9"/>
      <c r="C2398" s="17"/>
      <c r="D2398" s="9"/>
      <c r="E2398" s="9"/>
      <c r="F2398" s="18"/>
      <c r="G2398" s="9"/>
      <c r="H2398" s="21"/>
      <c r="I2398" s="16"/>
    </row>
    <row r="2399" spans="1:9" x14ac:dyDescent="0.3">
      <c r="A2399" s="9"/>
      <c r="B2399" s="9"/>
      <c r="C2399" s="17"/>
      <c r="D2399" s="9"/>
      <c r="E2399" s="9"/>
      <c r="F2399" s="18"/>
      <c r="G2399" s="9"/>
      <c r="H2399" s="21"/>
      <c r="I2399" s="16"/>
    </row>
    <row r="2400" spans="1:9" x14ac:dyDescent="0.3">
      <c r="A2400" s="9"/>
      <c r="B2400" s="9"/>
      <c r="C2400" s="17"/>
      <c r="D2400" s="9"/>
      <c r="E2400" s="9"/>
      <c r="F2400" s="18"/>
      <c r="G2400" s="9"/>
      <c r="H2400" s="21"/>
      <c r="I2400" s="16"/>
    </row>
    <row r="2401" spans="1:9" x14ac:dyDescent="0.3">
      <c r="A2401" s="9"/>
      <c r="B2401" s="9"/>
      <c r="C2401" s="17"/>
      <c r="D2401" s="9"/>
      <c r="E2401" s="9"/>
      <c r="F2401" s="18"/>
      <c r="G2401" s="9"/>
      <c r="H2401" s="21"/>
      <c r="I2401" s="16"/>
    </row>
    <row r="2402" spans="1:9" x14ac:dyDescent="0.3">
      <c r="A2402" s="9"/>
      <c r="B2402" s="9"/>
      <c r="C2402" s="17"/>
      <c r="D2402" s="9"/>
      <c r="E2402" s="9"/>
      <c r="F2402" s="18"/>
      <c r="G2402" s="9"/>
      <c r="H2402" s="21"/>
      <c r="I2402" s="16"/>
    </row>
    <row r="2403" spans="1:9" x14ac:dyDescent="0.3">
      <c r="A2403" s="9"/>
      <c r="B2403" s="9"/>
      <c r="C2403" s="17"/>
      <c r="D2403" s="9"/>
      <c r="E2403" s="9"/>
      <c r="F2403" s="18"/>
      <c r="G2403" s="9"/>
      <c r="H2403" s="21"/>
      <c r="I2403" s="16"/>
    </row>
    <row r="2404" spans="1:9" x14ac:dyDescent="0.3">
      <c r="A2404" s="9"/>
      <c r="B2404" s="9"/>
      <c r="C2404" s="17"/>
      <c r="D2404" s="9"/>
      <c r="E2404" s="9"/>
      <c r="F2404" s="18"/>
      <c r="G2404" s="9"/>
      <c r="H2404" s="21"/>
      <c r="I2404" s="16"/>
    </row>
    <row r="2405" spans="1:9" x14ac:dyDescent="0.3">
      <c r="A2405" s="9"/>
      <c r="B2405" s="9"/>
      <c r="C2405" s="17"/>
      <c r="D2405" s="9"/>
      <c r="E2405" s="9"/>
      <c r="F2405" s="18"/>
      <c r="G2405" s="9"/>
      <c r="H2405" s="21"/>
      <c r="I2405" s="16"/>
    </row>
    <row r="2406" spans="1:9" x14ac:dyDescent="0.3">
      <c r="A2406" s="9"/>
      <c r="B2406" s="9"/>
      <c r="C2406" s="17"/>
      <c r="D2406" s="9"/>
      <c r="E2406" s="9"/>
      <c r="F2406" s="18"/>
      <c r="G2406" s="9"/>
      <c r="H2406" s="21"/>
      <c r="I2406" s="16"/>
    </row>
    <row r="2407" spans="1:9" x14ac:dyDescent="0.3">
      <c r="A2407" s="9"/>
      <c r="B2407" s="9"/>
      <c r="C2407" s="17"/>
      <c r="D2407" s="9"/>
      <c r="E2407" s="9"/>
      <c r="F2407" s="18"/>
      <c r="G2407" s="9"/>
      <c r="H2407" s="21"/>
      <c r="I2407" s="16"/>
    </row>
    <row r="2408" spans="1:9" x14ac:dyDescent="0.3">
      <c r="A2408" s="9"/>
      <c r="B2408" s="9"/>
      <c r="C2408" s="17"/>
      <c r="D2408" s="9"/>
      <c r="E2408" s="9"/>
      <c r="F2408" s="18"/>
      <c r="G2408" s="9"/>
      <c r="H2408" s="21"/>
      <c r="I2408" s="16"/>
    </row>
    <row r="2409" spans="1:9" x14ac:dyDescent="0.3">
      <c r="A2409" s="9"/>
      <c r="B2409" s="9"/>
      <c r="C2409" s="17"/>
      <c r="D2409" s="9"/>
      <c r="E2409" s="9"/>
      <c r="F2409" s="18"/>
      <c r="G2409" s="9"/>
      <c r="H2409" s="21"/>
      <c r="I2409" s="16"/>
    </row>
    <row r="2410" spans="1:9" x14ac:dyDescent="0.3">
      <c r="A2410" s="9"/>
      <c r="B2410" s="9"/>
      <c r="C2410" s="17"/>
      <c r="D2410" s="9"/>
      <c r="E2410" s="9"/>
      <c r="F2410" s="18"/>
      <c r="G2410" s="9"/>
      <c r="H2410" s="21"/>
      <c r="I2410" s="16"/>
    </row>
    <row r="2411" spans="1:9" x14ac:dyDescent="0.3">
      <c r="A2411" s="9"/>
      <c r="B2411" s="9"/>
      <c r="C2411" s="17"/>
      <c r="D2411" s="9"/>
      <c r="E2411" s="9"/>
      <c r="F2411" s="18"/>
      <c r="G2411" s="9"/>
      <c r="H2411" s="21"/>
      <c r="I2411" s="16"/>
    </row>
    <row r="2412" spans="1:9" x14ac:dyDescent="0.3">
      <c r="A2412" s="9"/>
      <c r="B2412" s="9"/>
      <c r="C2412" s="17"/>
      <c r="D2412" s="9"/>
      <c r="E2412" s="9"/>
      <c r="F2412" s="18"/>
      <c r="G2412" s="9"/>
      <c r="H2412" s="21"/>
      <c r="I2412" s="16"/>
    </row>
    <row r="2413" spans="1:9" x14ac:dyDescent="0.3">
      <c r="A2413" s="9"/>
      <c r="B2413" s="9"/>
      <c r="C2413" s="17"/>
      <c r="D2413" s="9"/>
      <c r="E2413" s="9"/>
      <c r="F2413" s="18"/>
      <c r="G2413" s="9"/>
      <c r="H2413" s="21"/>
      <c r="I2413" s="16"/>
    </row>
    <row r="2414" spans="1:9" x14ac:dyDescent="0.3">
      <c r="A2414" s="9"/>
      <c r="B2414" s="9"/>
      <c r="C2414" s="17"/>
      <c r="D2414" s="9"/>
      <c r="E2414" s="9"/>
      <c r="F2414" s="18"/>
      <c r="G2414" s="9"/>
      <c r="H2414" s="21"/>
      <c r="I2414" s="16"/>
    </row>
    <row r="2415" spans="1:9" x14ac:dyDescent="0.3">
      <c r="A2415" s="9"/>
      <c r="B2415" s="9"/>
      <c r="C2415" s="17"/>
      <c r="D2415" s="9"/>
      <c r="E2415" s="9"/>
      <c r="F2415" s="18"/>
      <c r="G2415" s="9"/>
      <c r="H2415" s="21"/>
      <c r="I2415" s="16"/>
    </row>
    <row r="2416" spans="1:9" x14ac:dyDescent="0.3">
      <c r="A2416" s="9"/>
      <c r="B2416" s="9"/>
      <c r="C2416" s="17"/>
      <c r="D2416" s="9"/>
      <c r="E2416" s="9"/>
      <c r="F2416" s="18"/>
      <c r="G2416" s="9"/>
      <c r="H2416" s="21"/>
      <c r="I2416" s="16"/>
    </row>
    <row r="2417" spans="1:9" x14ac:dyDescent="0.3">
      <c r="A2417" s="9"/>
      <c r="B2417" s="9"/>
      <c r="C2417" s="17"/>
      <c r="D2417" s="9"/>
      <c r="E2417" s="9"/>
      <c r="F2417" s="18"/>
      <c r="G2417" s="9"/>
      <c r="H2417" s="21"/>
      <c r="I2417" s="16"/>
    </row>
    <row r="2418" spans="1:9" x14ac:dyDescent="0.3">
      <c r="A2418" s="9"/>
      <c r="B2418" s="9"/>
      <c r="C2418" s="17"/>
      <c r="D2418" s="9"/>
      <c r="E2418" s="9"/>
      <c r="F2418" s="18"/>
      <c r="G2418" s="9"/>
      <c r="H2418" s="21"/>
      <c r="I2418" s="16"/>
    </row>
    <row r="2419" spans="1:9" x14ac:dyDescent="0.3">
      <c r="A2419" s="9"/>
      <c r="B2419" s="9"/>
      <c r="C2419" s="17"/>
      <c r="D2419" s="9"/>
      <c r="E2419" s="9"/>
      <c r="F2419" s="18"/>
      <c r="G2419" s="9"/>
      <c r="H2419" s="21"/>
      <c r="I2419" s="16"/>
    </row>
    <row r="2420" spans="1:9" x14ac:dyDescent="0.3">
      <c r="A2420" s="9"/>
      <c r="B2420" s="9"/>
      <c r="C2420" s="17"/>
      <c r="D2420" s="9"/>
      <c r="E2420" s="9"/>
      <c r="F2420" s="18"/>
      <c r="G2420" s="9"/>
      <c r="H2420" s="21"/>
      <c r="I2420" s="16"/>
    </row>
    <row r="2421" spans="1:9" x14ac:dyDescent="0.3">
      <c r="A2421" s="9"/>
      <c r="B2421" s="9"/>
      <c r="C2421" s="17"/>
      <c r="D2421" s="9"/>
      <c r="E2421" s="9"/>
      <c r="F2421" s="18"/>
      <c r="G2421" s="9"/>
      <c r="H2421" s="21"/>
      <c r="I2421" s="16"/>
    </row>
    <row r="2422" spans="1:9" x14ac:dyDescent="0.3">
      <c r="A2422" s="9"/>
      <c r="B2422" s="9"/>
      <c r="C2422" s="17"/>
      <c r="D2422" s="9"/>
      <c r="E2422" s="9"/>
      <c r="F2422" s="18"/>
      <c r="G2422" s="9"/>
      <c r="H2422" s="21"/>
      <c r="I2422" s="16"/>
    </row>
    <row r="2423" spans="1:9" x14ac:dyDescent="0.3">
      <c r="A2423" s="9"/>
      <c r="B2423" s="9"/>
      <c r="C2423" s="17"/>
      <c r="D2423" s="9"/>
      <c r="E2423" s="9"/>
      <c r="F2423" s="18"/>
      <c r="G2423" s="9"/>
      <c r="H2423" s="21"/>
      <c r="I2423" s="16"/>
    </row>
    <row r="2424" spans="1:9" x14ac:dyDescent="0.3">
      <c r="A2424" s="9"/>
      <c r="B2424" s="9"/>
      <c r="C2424" s="17"/>
      <c r="D2424" s="9"/>
      <c r="E2424" s="9"/>
      <c r="F2424" s="18"/>
      <c r="G2424" s="9"/>
      <c r="H2424" s="21"/>
      <c r="I2424" s="16"/>
    </row>
    <row r="2425" spans="1:9" x14ac:dyDescent="0.3">
      <c r="A2425" s="9"/>
      <c r="B2425" s="9"/>
      <c r="C2425" s="17"/>
      <c r="D2425" s="9"/>
      <c r="E2425" s="9"/>
      <c r="F2425" s="18"/>
      <c r="G2425" s="9"/>
      <c r="H2425" s="21"/>
      <c r="I2425" s="16"/>
    </row>
    <row r="2426" spans="1:9" x14ac:dyDescent="0.3">
      <c r="A2426" s="9"/>
      <c r="B2426" s="9"/>
      <c r="C2426" s="17"/>
      <c r="D2426" s="9"/>
      <c r="E2426" s="9"/>
      <c r="F2426" s="18"/>
      <c r="G2426" s="9"/>
      <c r="H2426" s="21"/>
      <c r="I2426" s="16"/>
    </row>
    <row r="2427" spans="1:9" x14ac:dyDescent="0.3">
      <c r="A2427" s="9"/>
      <c r="B2427" s="9"/>
      <c r="C2427" s="17"/>
      <c r="D2427" s="9"/>
      <c r="E2427" s="9"/>
      <c r="F2427" s="18"/>
      <c r="G2427" s="9"/>
      <c r="H2427" s="21"/>
      <c r="I2427" s="16"/>
    </row>
    <row r="2428" spans="1:9" x14ac:dyDescent="0.3">
      <c r="A2428" s="9"/>
      <c r="B2428" s="9"/>
      <c r="C2428" s="17"/>
      <c r="D2428" s="9"/>
      <c r="E2428" s="9"/>
      <c r="F2428" s="18"/>
      <c r="G2428" s="9"/>
      <c r="H2428" s="21"/>
      <c r="I2428" s="16"/>
    </row>
    <row r="2429" spans="1:9" x14ac:dyDescent="0.3">
      <c r="A2429" s="9"/>
      <c r="B2429" s="9"/>
      <c r="C2429" s="17"/>
      <c r="D2429" s="9"/>
      <c r="E2429" s="9"/>
      <c r="F2429" s="18"/>
      <c r="G2429" s="9"/>
      <c r="H2429" s="21"/>
      <c r="I2429" s="16"/>
    </row>
    <row r="2430" spans="1:9" x14ac:dyDescent="0.3">
      <c r="A2430" s="9"/>
      <c r="B2430" s="9"/>
      <c r="C2430" s="17"/>
      <c r="D2430" s="9"/>
      <c r="E2430" s="9"/>
      <c r="F2430" s="18"/>
      <c r="G2430" s="9"/>
      <c r="H2430" s="21"/>
      <c r="I2430" s="16"/>
    </row>
    <row r="2431" spans="1:9" x14ac:dyDescent="0.3">
      <c r="A2431" s="9"/>
      <c r="B2431" s="9"/>
      <c r="C2431" s="17"/>
      <c r="D2431" s="9"/>
      <c r="E2431" s="9"/>
      <c r="F2431" s="18"/>
      <c r="G2431" s="9"/>
      <c r="H2431" s="21"/>
      <c r="I2431" s="16"/>
    </row>
    <row r="2432" spans="1:9" x14ac:dyDescent="0.3">
      <c r="A2432" s="9"/>
      <c r="B2432" s="9"/>
      <c r="C2432" s="17"/>
      <c r="D2432" s="9"/>
      <c r="E2432" s="9"/>
      <c r="F2432" s="18"/>
      <c r="G2432" s="9"/>
      <c r="H2432" s="21"/>
      <c r="I2432" s="16"/>
    </row>
    <row r="2433" spans="1:9" x14ac:dyDescent="0.3">
      <c r="A2433" s="9"/>
      <c r="B2433" s="9"/>
      <c r="C2433" s="17"/>
      <c r="D2433" s="9"/>
      <c r="E2433" s="9"/>
      <c r="F2433" s="18"/>
      <c r="G2433" s="9"/>
      <c r="H2433" s="21"/>
      <c r="I2433" s="16"/>
    </row>
    <row r="2434" spans="1:9" x14ac:dyDescent="0.3">
      <c r="A2434" s="9"/>
      <c r="B2434" s="9"/>
      <c r="C2434" s="17"/>
      <c r="D2434" s="9"/>
      <c r="E2434" s="9"/>
      <c r="F2434" s="18"/>
      <c r="G2434" s="9"/>
      <c r="H2434" s="21"/>
      <c r="I2434" s="16"/>
    </row>
    <row r="2435" spans="1:9" x14ac:dyDescent="0.3">
      <c r="A2435" s="9"/>
      <c r="B2435" s="9"/>
      <c r="C2435" s="17"/>
      <c r="D2435" s="9"/>
      <c r="E2435" s="9"/>
      <c r="F2435" s="18"/>
      <c r="G2435" s="9"/>
      <c r="H2435" s="21"/>
      <c r="I2435" s="16"/>
    </row>
    <row r="2436" spans="1:9" x14ac:dyDescent="0.3">
      <c r="A2436" s="9"/>
      <c r="B2436" s="9"/>
      <c r="C2436" s="17"/>
      <c r="D2436" s="9"/>
      <c r="E2436" s="9"/>
      <c r="F2436" s="18"/>
      <c r="G2436" s="9"/>
      <c r="H2436" s="21"/>
      <c r="I2436" s="16"/>
    </row>
    <row r="2437" spans="1:9" x14ac:dyDescent="0.3">
      <c r="A2437" s="9"/>
      <c r="B2437" s="9"/>
      <c r="C2437" s="17"/>
      <c r="D2437" s="9"/>
      <c r="E2437" s="9"/>
      <c r="F2437" s="18"/>
      <c r="G2437" s="9"/>
      <c r="H2437" s="21"/>
      <c r="I2437" s="16"/>
    </row>
    <row r="2438" spans="1:9" x14ac:dyDescent="0.3">
      <c r="A2438" s="9"/>
      <c r="B2438" s="9"/>
      <c r="C2438" s="17"/>
      <c r="D2438" s="9"/>
      <c r="E2438" s="9"/>
      <c r="F2438" s="18"/>
      <c r="G2438" s="9"/>
      <c r="H2438" s="21"/>
      <c r="I2438" s="16"/>
    </row>
    <row r="2439" spans="1:9" x14ac:dyDescent="0.3">
      <c r="A2439" s="9"/>
      <c r="B2439" s="9"/>
      <c r="C2439" s="17"/>
      <c r="D2439" s="9"/>
      <c r="E2439" s="9"/>
      <c r="F2439" s="18"/>
      <c r="G2439" s="9"/>
      <c r="H2439" s="21"/>
      <c r="I2439" s="16"/>
    </row>
    <row r="2440" spans="1:9" x14ac:dyDescent="0.3">
      <c r="A2440" s="9"/>
      <c r="B2440" s="9"/>
      <c r="C2440" s="17"/>
      <c r="D2440" s="9"/>
      <c r="E2440" s="9"/>
      <c r="F2440" s="18"/>
      <c r="G2440" s="9"/>
      <c r="H2440" s="21"/>
      <c r="I2440" s="16"/>
    </row>
    <row r="2441" spans="1:9" x14ac:dyDescent="0.3">
      <c r="A2441" s="9"/>
      <c r="B2441" s="9"/>
      <c r="C2441" s="17"/>
      <c r="D2441" s="9"/>
      <c r="E2441" s="9"/>
      <c r="F2441" s="18"/>
      <c r="G2441" s="9"/>
      <c r="H2441" s="21"/>
      <c r="I2441" s="16"/>
    </row>
    <row r="2442" spans="1:9" x14ac:dyDescent="0.3">
      <c r="A2442" s="9"/>
      <c r="B2442" s="9"/>
      <c r="C2442" s="17"/>
      <c r="D2442" s="9"/>
      <c r="E2442" s="9"/>
      <c r="F2442" s="18"/>
      <c r="G2442" s="9"/>
      <c r="H2442" s="21"/>
      <c r="I2442" s="16"/>
    </row>
    <row r="2443" spans="1:9" x14ac:dyDescent="0.3">
      <c r="A2443" s="9"/>
      <c r="B2443" s="9"/>
      <c r="C2443" s="17"/>
      <c r="D2443" s="9"/>
      <c r="E2443" s="9"/>
      <c r="F2443" s="18"/>
      <c r="G2443" s="9"/>
      <c r="H2443" s="21"/>
      <c r="I2443" s="16"/>
    </row>
    <row r="2444" spans="1:9" x14ac:dyDescent="0.3">
      <c r="A2444" s="9"/>
      <c r="B2444" s="9"/>
      <c r="C2444" s="17"/>
      <c r="D2444" s="9"/>
      <c r="E2444" s="9"/>
      <c r="F2444" s="18"/>
      <c r="G2444" s="9"/>
      <c r="H2444" s="21"/>
      <c r="I2444" s="16"/>
    </row>
    <row r="2445" spans="1:9" x14ac:dyDescent="0.3">
      <c r="A2445" s="9"/>
      <c r="B2445" s="9"/>
      <c r="C2445" s="17"/>
      <c r="D2445" s="9"/>
      <c r="E2445" s="9"/>
      <c r="F2445" s="18"/>
      <c r="G2445" s="9"/>
      <c r="H2445" s="21"/>
      <c r="I2445" s="16"/>
    </row>
    <row r="2446" spans="1:9" x14ac:dyDescent="0.3">
      <c r="A2446" s="9"/>
      <c r="B2446" s="9"/>
      <c r="C2446" s="17"/>
      <c r="D2446" s="9"/>
      <c r="E2446" s="9"/>
      <c r="F2446" s="18"/>
      <c r="G2446" s="9"/>
      <c r="H2446" s="21"/>
      <c r="I2446" s="16"/>
    </row>
    <row r="2447" spans="1:9" x14ac:dyDescent="0.3">
      <c r="A2447" s="9"/>
      <c r="B2447" s="9"/>
      <c r="C2447" s="17"/>
      <c r="D2447" s="9"/>
      <c r="E2447" s="9"/>
      <c r="F2447" s="18"/>
      <c r="G2447" s="9"/>
      <c r="H2447" s="21"/>
      <c r="I2447" s="16"/>
    </row>
    <row r="2448" spans="1:9" x14ac:dyDescent="0.3">
      <c r="A2448" s="9"/>
      <c r="B2448" s="9"/>
      <c r="C2448" s="17"/>
      <c r="D2448" s="9"/>
      <c r="E2448" s="9"/>
      <c r="F2448" s="18"/>
      <c r="G2448" s="9"/>
      <c r="H2448" s="21"/>
      <c r="I2448" s="16"/>
    </row>
    <row r="2449" spans="1:9" x14ac:dyDescent="0.3">
      <c r="A2449" s="9"/>
      <c r="B2449" s="9"/>
      <c r="C2449" s="17"/>
      <c r="D2449" s="9"/>
      <c r="E2449" s="9"/>
      <c r="F2449" s="18"/>
      <c r="G2449" s="9"/>
      <c r="H2449" s="21"/>
      <c r="I2449" s="16"/>
    </row>
    <row r="2450" spans="1:9" x14ac:dyDescent="0.3">
      <c r="A2450" s="9"/>
      <c r="B2450" s="9"/>
      <c r="C2450" s="17"/>
      <c r="D2450" s="9"/>
      <c r="E2450" s="9"/>
      <c r="F2450" s="18"/>
      <c r="G2450" s="9"/>
      <c r="H2450" s="21"/>
      <c r="I2450" s="16"/>
    </row>
    <row r="2451" spans="1:9" x14ac:dyDescent="0.3">
      <c r="A2451" s="9"/>
      <c r="B2451" s="9"/>
      <c r="C2451" s="17"/>
      <c r="D2451" s="9"/>
      <c r="E2451" s="9"/>
      <c r="F2451" s="18"/>
      <c r="G2451" s="9"/>
      <c r="H2451" s="21"/>
      <c r="I2451" s="16"/>
    </row>
    <row r="2452" spans="1:9" x14ac:dyDescent="0.3">
      <c r="A2452" s="9"/>
      <c r="B2452" s="9"/>
      <c r="C2452" s="17"/>
      <c r="D2452" s="9"/>
      <c r="E2452" s="9"/>
      <c r="F2452" s="18"/>
      <c r="G2452" s="9"/>
      <c r="H2452" s="21"/>
      <c r="I2452" s="16"/>
    </row>
    <row r="2453" spans="1:9" x14ac:dyDescent="0.3">
      <c r="A2453" s="9"/>
      <c r="B2453" s="9"/>
      <c r="C2453" s="17"/>
      <c r="D2453" s="9"/>
      <c r="E2453" s="9"/>
      <c r="F2453" s="18"/>
      <c r="G2453" s="9"/>
      <c r="H2453" s="21"/>
      <c r="I2453" s="16"/>
    </row>
    <row r="2454" spans="1:9" x14ac:dyDescent="0.3">
      <c r="A2454" s="9"/>
      <c r="B2454" s="9"/>
      <c r="C2454" s="17"/>
      <c r="D2454" s="9"/>
      <c r="E2454" s="9"/>
      <c r="F2454" s="18"/>
      <c r="G2454" s="9"/>
      <c r="H2454" s="21"/>
      <c r="I2454" s="16"/>
    </row>
    <row r="2455" spans="1:9" x14ac:dyDescent="0.3">
      <c r="A2455" s="9"/>
      <c r="B2455" s="9"/>
      <c r="C2455" s="17"/>
      <c r="D2455" s="9"/>
      <c r="E2455" s="9"/>
      <c r="F2455" s="18"/>
      <c r="G2455" s="9"/>
      <c r="H2455" s="21"/>
      <c r="I2455" s="16"/>
    </row>
    <row r="2456" spans="1:9" x14ac:dyDescent="0.3">
      <c r="A2456" s="9"/>
      <c r="B2456" s="9"/>
      <c r="C2456" s="17"/>
      <c r="D2456" s="9"/>
      <c r="E2456" s="9"/>
      <c r="F2456" s="18"/>
      <c r="G2456" s="9"/>
      <c r="H2456" s="21"/>
      <c r="I2456" s="16"/>
    </row>
    <row r="2457" spans="1:9" x14ac:dyDescent="0.3">
      <c r="A2457" s="9"/>
      <c r="B2457" s="9"/>
      <c r="C2457" s="17"/>
      <c r="D2457" s="9"/>
      <c r="E2457" s="9"/>
      <c r="F2457" s="18"/>
      <c r="G2457" s="9"/>
      <c r="H2457" s="21"/>
      <c r="I2457" s="16"/>
    </row>
    <row r="2458" spans="1:9" x14ac:dyDescent="0.3">
      <c r="A2458" s="9"/>
      <c r="B2458" s="9"/>
      <c r="C2458" s="17"/>
      <c r="D2458" s="9"/>
      <c r="E2458" s="9"/>
      <c r="F2458" s="18"/>
      <c r="G2458" s="9"/>
      <c r="H2458" s="21"/>
      <c r="I2458" s="16"/>
    </row>
    <row r="2459" spans="1:9" x14ac:dyDescent="0.3">
      <c r="A2459" s="9"/>
      <c r="B2459" s="9"/>
      <c r="C2459" s="17"/>
      <c r="D2459" s="9"/>
      <c r="E2459" s="9"/>
      <c r="F2459" s="18"/>
      <c r="G2459" s="9"/>
      <c r="H2459" s="21"/>
      <c r="I2459" s="16"/>
    </row>
    <row r="2460" spans="1:9" x14ac:dyDescent="0.3">
      <c r="A2460" s="9"/>
      <c r="B2460" s="9"/>
      <c r="C2460" s="17"/>
      <c r="D2460" s="9"/>
      <c r="E2460" s="9"/>
      <c r="F2460" s="18"/>
      <c r="G2460" s="9"/>
      <c r="H2460" s="21"/>
      <c r="I2460" s="16"/>
    </row>
    <row r="2461" spans="1:9" x14ac:dyDescent="0.3">
      <c r="A2461" s="9"/>
      <c r="B2461" s="9"/>
      <c r="C2461" s="17"/>
      <c r="D2461" s="9"/>
      <c r="E2461" s="9"/>
      <c r="F2461" s="18"/>
      <c r="G2461" s="9"/>
      <c r="H2461" s="21"/>
      <c r="I2461" s="16"/>
    </row>
    <row r="2462" spans="1:9" x14ac:dyDescent="0.3">
      <c r="A2462" s="9"/>
      <c r="B2462" s="9"/>
      <c r="C2462" s="17"/>
      <c r="D2462" s="9"/>
      <c r="E2462" s="9"/>
      <c r="F2462" s="18"/>
      <c r="G2462" s="9"/>
      <c r="H2462" s="21"/>
      <c r="I2462" s="16"/>
    </row>
    <row r="2463" spans="1:9" x14ac:dyDescent="0.3">
      <c r="A2463" s="9"/>
      <c r="B2463" s="9"/>
      <c r="C2463" s="17"/>
      <c r="D2463" s="9"/>
      <c r="E2463" s="9"/>
      <c r="F2463" s="18"/>
      <c r="G2463" s="9"/>
      <c r="H2463" s="21"/>
      <c r="I2463" s="16"/>
    </row>
    <row r="2464" spans="1:9" x14ac:dyDescent="0.3">
      <c r="A2464" s="9"/>
      <c r="B2464" s="9"/>
      <c r="C2464" s="17"/>
      <c r="D2464" s="9"/>
      <c r="E2464" s="9"/>
      <c r="F2464" s="18"/>
      <c r="G2464" s="9"/>
      <c r="H2464" s="21"/>
      <c r="I2464" s="16"/>
    </row>
    <row r="2465" spans="1:9" x14ac:dyDescent="0.3">
      <c r="A2465" s="9"/>
      <c r="B2465" s="9"/>
      <c r="C2465" s="17"/>
      <c r="D2465" s="9"/>
      <c r="E2465" s="9"/>
      <c r="F2465" s="18"/>
      <c r="G2465" s="9"/>
      <c r="H2465" s="21"/>
      <c r="I2465" s="16"/>
    </row>
    <row r="2466" spans="1:9" x14ac:dyDescent="0.3">
      <c r="A2466" s="9"/>
      <c r="B2466" s="9"/>
      <c r="C2466" s="17"/>
      <c r="D2466" s="9"/>
      <c r="E2466" s="9"/>
      <c r="F2466" s="18"/>
      <c r="G2466" s="9"/>
      <c r="H2466" s="21"/>
      <c r="I2466" s="16"/>
    </row>
    <row r="2467" spans="1:9" x14ac:dyDescent="0.3">
      <c r="A2467" s="9"/>
      <c r="B2467" s="9"/>
      <c r="C2467" s="17"/>
      <c r="D2467" s="9"/>
      <c r="E2467" s="9"/>
      <c r="F2467" s="18"/>
      <c r="G2467" s="9"/>
      <c r="H2467" s="21"/>
      <c r="I2467" s="16"/>
    </row>
    <row r="2468" spans="1:9" x14ac:dyDescent="0.3">
      <c r="A2468" s="9"/>
      <c r="B2468" s="9"/>
      <c r="C2468" s="17"/>
      <c r="D2468" s="9"/>
      <c r="E2468" s="9"/>
      <c r="F2468" s="18"/>
      <c r="G2468" s="9"/>
      <c r="H2468" s="21"/>
      <c r="I2468" s="16"/>
    </row>
    <row r="2469" spans="1:9" x14ac:dyDescent="0.3">
      <c r="A2469" s="9"/>
      <c r="B2469" s="9"/>
      <c r="C2469" s="17"/>
      <c r="D2469" s="9"/>
      <c r="E2469" s="9"/>
      <c r="F2469" s="18"/>
      <c r="G2469" s="9"/>
      <c r="H2469" s="21"/>
      <c r="I2469" s="16"/>
    </row>
    <row r="2470" spans="1:9" x14ac:dyDescent="0.3">
      <c r="A2470" s="9"/>
      <c r="B2470" s="9"/>
      <c r="C2470" s="17"/>
      <c r="D2470" s="9"/>
      <c r="E2470" s="9"/>
      <c r="F2470" s="18"/>
      <c r="G2470" s="9"/>
      <c r="H2470" s="21"/>
      <c r="I2470" s="16"/>
    </row>
    <row r="2471" spans="1:9" x14ac:dyDescent="0.3">
      <c r="A2471" s="9"/>
      <c r="B2471" s="9"/>
      <c r="C2471" s="17"/>
      <c r="D2471" s="9"/>
      <c r="E2471" s="9"/>
      <c r="F2471" s="18"/>
      <c r="G2471" s="9"/>
      <c r="H2471" s="21"/>
      <c r="I2471" s="16"/>
    </row>
    <row r="2472" spans="1:9" x14ac:dyDescent="0.3">
      <c r="A2472" s="9"/>
      <c r="B2472" s="9"/>
      <c r="C2472" s="17"/>
      <c r="D2472" s="9"/>
      <c r="E2472" s="9"/>
      <c r="F2472" s="18"/>
      <c r="G2472" s="9"/>
      <c r="H2472" s="21"/>
      <c r="I2472" s="16"/>
    </row>
    <row r="2473" spans="1:9" x14ac:dyDescent="0.3">
      <c r="A2473" s="9"/>
      <c r="B2473" s="9"/>
      <c r="C2473" s="17"/>
      <c r="D2473" s="9"/>
      <c r="E2473" s="9"/>
      <c r="F2473" s="18"/>
      <c r="G2473" s="9"/>
      <c r="H2473" s="21"/>
      <c r="I2473" s="16"/>
    </row>
    <row r="2474" spans="1:9" x14ac:dyDescent="0.3">
      <c r="A2474" s="9"/>
      <c r="B2474" s="9"/>
      <c r="C2474" s="17"/>
      <c r="D2474" s="9"/>
      <c r="E2474" s="9"/>
      <c r="F2474" s="18"/>
      <c r="G2474" s="9"/>
      <c r="H2474" s="21"/>
      <c r="I2474" s="16"/>
    </row>
    <row r="2475" spans="1:9" x14ac:dyDescent="0.3">
      <c r="A2475" s="9"/>
      <c r="B2475" s="9"/>
      <c r="C2475" s="17"/>
      <c r="D2475" s="9"/>
      <c r="E2475" s="9"/>
      <c r="F2475" s="18"/>
      <c r="G2475" s="9"/>
      <c r="H2475" s="21"/>
      <c r="I2475" s="16"/>
    </row>
    <row r="2476" spans="1:9" x14ac:dyDescent="0.3">
      <c r="A2476" s="9"/>
      <c r="B2476" s="9"/>
      <c r="C2476" s="17"/>
      <c r="D2476" s="9"/>
      <c r="E2476" s="9"/>
      <c r="F2476" s="18"/>
      <c r="G2476" s="9"/>
      <c r="H2476" s="21"/>
      <c r="I2476" s="16"/>
    </row>
    <row r="2477" spans="1:9" x14ac:dyDescent="0.3">
      <c r="A2477" s="9"/>
      <c r="B2477" s="9"/>
      <c r="C2477" s="17"/>
      <c r="D2477" s="9"/>
      <c r="E2477" s="9"/>
      <c r="F2477" s="18"/>
      <c r="G2477" s="9"/>
      <c r="H2477" s="21"/>
      <c r="I2477" s="16"/>
    </row>
    <row r="2478" spans="1:9" x14ac:dyDescent="0.3">
      <c r="A2478" s="9"/>
      <c r="B2478" s="9"/>
      <c r="C2478" s="17"/>
      <c r="D2478" s="9"/>
      <c r="E2478" s="9"/>
      <c r="F2478" s="18"/>
      <c r="G2478" s="9"/>
      <c r="H2478" s="21"/>
      <c r="I2478" s="16"/>
    </row>
    <row r="2479" spans="1:9" x14ac:dyDescent="0.3">
      <c r="A2479" s="9"/>
      <c r="B2479" s="9"/>
      <c r="C2479" s="17"/>
      <c r="D2479" s="9"/>
      <c r="E2479" s="9"/>
      <c r="F2479" s="18"/>
      <c r="G2479" s="9"/>
      <c r="H2479" s="21"/>
      <c r="I2479" s="16"/>
    </row>
    <row r="2480" spans="1:9" x14ac:dyDescent="0.3">
      <c r="A2480" s="9"/>
      <c r="B2480" s="9"/>
      <c r="C2480" s="17"/>
      <c r="D2480" s="9"/>
      <c r="E2480" s="9"/>
      <c r="F2480" s="18"/>
      <c r="G2480" s="9"/>
      <c r="H2480" s="21"/>
      <c r="I2480" s="16"/>
    </row>
    <row r="2481" spans="1:9" x14ac:dyDescent="0.3">
      <c r="A2481" s="9"/>
      <c r="B2481" s="9"/>
      <c r="C2481" s="17"/>
      <c r="D2481" s="9"/>
      <c r="E2481" s="9"/>
      <c r="F2481" s="18"/>
      <c r="G2481" s="9"/>
      <c r="H2481" s="21"/>
      <c r="I2481" s="16"/>
    </row>
    <row r="2482" spans="1:9" x14ac:dyDescent="0.3">
      <c r="A2482" s="9"/>
      <c r="B2482" s="9"/>
      <c r="C2482" s="17"/>
      <c r="D2482" s="9"/>
      <c r="E2482" s="9"/>
      <c r="F2482" s="18"/>
      <c r="G2482" s="9"/>
      <c r="H2482" s="21"/>
      <c r="I2482" s="16"/>
    </row>
    <row r="2483" spans="1:9" x14ac:dyDescent="0.3">
      <c r="A2483" s="9"/>
      <c r="B2483" s="9"/>
      <c r="C2483" s="17"/>
      <c r="D2483" s="9"/>
      <c r="E2483" s="9"/>
      <c r="F2483" s="18"/>
      <c r="G2483" s="9"/>
      <c r="H2483" s="21"/>
      <c r="I2483" s="16"/>
    </row>
    <row r="2484" spans="1:9" x14ac:dyDescent="0.3">
      <c r="A2484" s="9"/>
      <c r="B2484" s="9"/>
      <c r="C2484" s="17"/>
      <c r="D2484" s="9"/>
      <c r="E2484" s="9"/>
      <c r="F2484" s="18"/>
      <c r="G2484" s="9"/>
      <c r="H2484" s="21"/>
      <c r="I2484" s="16"/>
    </row>
    <row r="2485" spans="1:9" x14ac:dyDescent="0.3">
      <c r="A2485" s="9"/>
      <c r="B2485" s="9"/>
      <c r="C2485" s="17"/>
      <c r="D2485" s="9"/>
      <c r="E2485" s="9"/>
      <c r="F2485" s="18"/>
      <c r="G2485" s="9"/>
      <c r="H2485" s="21"/>
      <c r="I2485" s="16"/>
    </row>
    <row r="2486" spans="1:9" x14ac:dyDescent="0.3">
      <c r="A2486" s="9"/>
      <c r="B2486" s="9"/>
      <c r="C2486" s="17"/>
      <c r="D2486" s="9"/>
      <c r="E2486" s="9"/>
      <c r="F2486" s="18"/>
      <c r="G2486" s="9"/>
      <c r="H2486" s="21"/>
      <c r="I2486" s="16"/>
    </row>
    <row r="2487" spans="1:9" x14ac:dyDescent="0.3">
      <c r="A2487" s="9"/>
      <c r="B2487" s="9"/>
      <c r="C2487" s="17"/>
      <c r="D2487" s="9"/>
      <c r="E2487" s="9"/>
      <c r="F2487" s="18"/>
      <c r="G2487" s="9"/>
      <c r="H2487" s="21"/>
      <c r="I2487" s="16"/>
    </row>
    <row r="2488" spans="1:9" x14ac:dyDescent="0.3">
      <c r="A2488" s="9"/>
      <c r="B2488" s="9"/>
      <c r="C2488" s="17"/>
      <c r="D2488" s="9"/>
      <c r="E2488" s="9"/>
      <c r="F2488" s="18"/>
      <c r="G2488" s="9"/>
      <c r="H2488" s="21"/>
      <c r="I2488" s="16"/>
    </row>
    <row r="2489" spans="1:9" x14ac:dyDescent="0.3">
      <c r="A2489" s="9"/>
      <c r="B2489" s="9"/>
      <c r="C2489" s="17"/>
      <c r="D2489" s="9"/>
      <c r="E2489" s="9"/>
      <c r="F2489" s="18"/>
      <c r="G2489" s="9"/>
      <c r="H2489" s="21"/>
      <c r="I2489" s="16"/>
    </row>
    <row r="2490" spans="1:9" x14ac:dyDescent="0.3">
      <c r="A2490" s="9"/>
      <c r="B2490" s="9"/>
      <c r="C2490" s="17"/>
      <c r="D2490" s="9"/>
      <c r="E2490" s="9"/>
      <c r="F2490" s="18"/>
      <c r="G2490" s="9"/>
      <c r="H2490" s="21"/>
      <c r="I2490" s="16"/>
    </row>
    <row r="2491" spans="1:9" x14ac:dyDescent="0.3">
      <c r="A2491" s="9"/>
      <c r="B2491" s="9"/>
      <c r="C2491" s="17"/>
      <c r="D2491" s="9"/>
      <c r="E2491" s="9"/>
      <c r="F2491" s="18"/>
      <c r="G2491" s="9"/>
      <c r="H2491" s="21"/>
      <c r="I2491" s="16"/>
    </row>
    <row r="2492" spans="1:9" x14ac:dyDescent="0.3">
      <c r="A2492" s="9"/>
      <c r="B2492" s="9"/>
      <c r="C2492" s="17"/>
      <c r="D2492" s="9"/>
      <c r="E2492" s="9"/>
      <c r="F2492" s="18"/>
      <c r="G2492" s="9"/>
      <c r="H2492" s="21"/>
      <c r="I2492" s="16"/>
    </row>
    <row r="2493" spans="1:9" x14ac:dyDescent="0.3">
      <c r="A2493" s="9"/>
      <c r="B2493" s="9"/>
      <c r="C2493" s="17"/>
      <c r="D2493" s="9"/>
      <c r="E2493" s="9"/>
      <c r="F2493" s="18"/>
      <c r="G2493" s="9"/>
      <c r="H2493" s="21"/>
      <c r="I2493" s="16"/>
    </row>
    <row r="2494" spans="1:9" x14ac:dyDescent="0.3">
      <c r="A2494" s="9"/>
      <c r="B2494" s="9"/>
      <c r="C2494" s="17"/>
      <c r="D2494" s="9"/>
      <c r="E2494" s="9"/>
      <c r="F2494" s="18"/>
      <c r="G2494" s="9"/>
      <c r="H2494" s="21"/>
      <c r="I2494" s="16"/>
    </row>
    <row r="2495" spans="1:9" x14ac:dyDescent="0.3">
      <c r="A2495" s="9"/>
      <c r="B2495" s="9"/>
      <c r="C2495" s="17"/>
      <c r="D2495" s="9"/>
      <c r="E2495" s="9"/>
      <c r="F2495" s="18"/>
      <c r="G2495" s="9"/>
      <c r="H2495" s="21"/>
      <c r="I2495" s="16"/>
    </row>
    <row r="2496" spans="1:9" x14ac:dyDescent="0.3">
      <c r="A2496" s="9"/>
      <c r="B2496" s="9"/>
      <c r="C2496" s="17"/>
      <c r="D2496" s="9"/>
      <c r="E2496" s="9"/>
      <c r="F2496" s="18"/>
      <c r="G2496" s="9"/>
      <c r="H2496" s="21"/>
      <c r="I2496" s="16"/>
    </row>
    <row r="2497" spans="1:9" x14ac:dyDescent="0.3">
      <c r="A2497" s="9"/>
      <c r="B2497" s="9"/>
      <c r="C2497" s="17"/>
      <c r="D2497" s="9"/>
      <c r="E2497" s="9"/>
      <c r="F2497" s="18"/>
      <c r="G2497" s="9"/>
      <c r="H2497" s="21"/>
      <c r="I2497" s="16"/>
    </row>
    <row r="2498" spans="1:9" x14ac:dyDescent="0.3">
      <c r="A2498" s="9"/>
      <c r="B2498" s="9"/>
      <c r="C2498" s="17"/>
      <c r="D2498" s="9"/>
      <c r="E2498" s="9"/>
      <c r="F2498" s="18"/>
      <c r="G2498" s="9"/>
      <c r="H2498" s="21"/>
      <c r="I2498" s="16"/>
    </row>
    <row r="2499" spans="1:9" x14ac:dyDescent="0.3">
      <c r="A2499" s="9"/>
      <c r="B2499" s="9"/>
      <c r="C2499" s="17"/>
      <c r="D2499" s="9"/>
      <c r="E2499" s="9"/>
      <c r="F2499" s="18"/>
      <c r="G2499" s="9"/>
      <c r="H2499" s="21"/>
      <c r="I2499" s="16"/>
    </row>
    <row r="2500" spans="1:9" x14ac:dyDescent="0.3">
      <c r="A2500" s="9"/>
      <c r="B2500" s="9"/>
      <c r="C2500" s="17"/>
      <c r="D2500" s="9"/>
      <c r="E2500" s="9"/>
      <c r="F2500" s="18"/>
      <c r="G2500" s="9"/>
      <c r="H2500" s="21"/>
      <c r="I2500" s="16"/>
    </row>
    <row r="2501" spans="1:9" x14ac:dyDescent="0.3">
      <c r="A2501" s="9"/>
      <c r="B2501" s="9"/>
      <c r="C2501" s="17"/>
      <c r="D2501" s="9"/>
      <c r="E2501" s="9"/>
      <c r="F2501" s="18"/>
      <c r="G2501" s="9"/>
      <c r="H2501" s="21"/>
      <c r="I2501" s="16"/>
    </row>
    <row r="2502" spans="1:9" x14ac:dyDescent="0.3">
      <c r="A2502" s="9"/>
      <c r="B2502" s="9"/>
      <c r="C2502" s="17"/>
      <c r="D2502" s="9"/>
      <c r="E2502" s="9"/>
      <c r="F2502" s="18"/>
      <c r="G2502" s="9"/>
      <c r="H2502" s="21"/>
      <c r="I2502" s="16"/>
    </row>
    <row r="2503" spans="1:9" x14ac:dyDescent="0.3">
      <c r="A2503" s="9"/>
      <c r="B2503" s="9"/>
      <c r="C2503" s="17"/>
      <c r="D2503" s="9"/>
      <c r="E2503" s="9"/>
      <c r="F2503" s="18"/>
      <c r="G2503" s="9"/>
      <c r="H2503" s="21"/>
      <c r="I2503" s="16"/>
    </row>
    <row r="2504" spans="1:9" x14ac:dyDescent="0.3">
      <c r="A2504" s="9"/>
      <c r="B2504" s="9"/>
      <c r="C2504" s="17"/>
      <c r="D2504" s="9"/>
      <c r="E2504" s="9"/>
      <c r="F2504" s="18"/>
      <c r="G2504" s="9"/>
      <c r="H2504" s="21"/>
      <c r="I2504" s="16"/>
    </row>
    <row r="2505" spans="1:9" x14ac:dyDescent="0.3">
      <c r="A2505" s="9"/>
      <c r="B2505" s="9"/>
      <c r="C2505" s="17"/>
      <c r="D2505" s="9"/>
      <c r="E2505" s="9"/>
      <c r="F2505" s="18"/>
      <c r="G2505" s="9"/>
      <c r="H2505" s="21"/>
      <c r="I2505" s="16"/>
    </row>
    <row r="2506" spans="1:9" x14ac:dyDescent="0.3">
      <c r="A2506" s="9"/>
      <c r="B2506" s="9"/>
      <c r="C2506" s="17"/>
      <c r="D2506" s="9"/>
      <c r="E2506" s="9"/>
      <c r="F2506" s="18"/>
      <c r="G2506" s="9"/>
      <c r="H2506" s="21"/>
      <c r="I2506" s="16"/>
    </row>
    <row r="2507" spans="1:9" x14ac:dyDescent="0.3">
      <c r="A2507" s="9"/>
      <c r="B2507" s="9"/>
      <c r="C2507" s="17"/>
      <c r="D2507" s="9"/>
      <c r="E2507" s="9"/>
      <c r="F2507" s="18"/>
      <c r="G2507" s="9"/>
      <c r="H2507" s="21"/>
      <c r="I2507" s="16"/>
    </row>
    <row r="2508" spans="1:9" x14ac:dyDescent="0.3">
      <c r="A2508" s="9"/>
      <c r="B2508" s="9"/>
      <c r="C2508" s="17"/>
      <c r="D2508" s="9"/>
      <c r="E2508" s="9"/>
      <c r="F2508" s="18"/>
      <c r="G2508" s="9"/>
      <c r="H2508" s="21"/>
      <c r="I2508" s="16"/>
    </row>
    <row r="2509" spans="1:9" x14ac:dyDescent="0.3">
      <c r="A2509" s="9"/>
      <c r="B2509" s="9"/>
      <c r="C2509" s="17"/>
      <c r="D2509" s="9"/>
      <c r="E2509" s="9"/>
      <c r="F2509" s="18"/>
      <c r="G2509" s="9"/>
      <c r="H2509" s="21"/>
      <c r="I2509" s="16"/>
    </row>
    <row r="2510" spans="1:9" x14ac:dyDescent="0.3">
      <c r="A2510" s="9"/>
      <c r="B2510" s="9"/>
      <c r="C2510" s="17"/>
      <c r="D2510" s="9"/>
      <c r="E2510" s="9"/>
      <c r="F2510" s="18"/>
      <c r="G2510" s="9"/>
      <c r="H2510" s="21"/>
      <c r="I2510" s="16"/>
    </row>
    <row r="2511" spans="1:9" x14ac:dyDescent="0.3">
      <c r="A2511" s="9"/>
      <c r="B2511" s="9"/>
      <c r="C2511" s="17"/>
      <c r="D2511" s="9"/>
      <c r="E2511" s="9"/>
      <c r="F2511" s="18"/>
      <c r="G2511" s="9"/>
      <c r="H2511" s="21"/>
      <c r="I2511" s="16"/>
    </row>
    <row r="2512" spans="1:9" x14ac:dyDescent="0.3">
      <c r="A2512" s="9"/>
      <c r="B2512" s="9"/>
      <c r="C2512" s="17"/>
      <c r="D2512" s="9"/>
      <c r="E2512" s="9"/>
      <c r="F2512" s="18"/>
      <c r="G2512" s="9"/>
      <c r="H2512" s="21"/>
      <c r="I2512" s="16"/>
    </row>
    <row r="2513" spans="1:9" x14ac:dyDescent="0.3">
      <c r="A2513" s="9"/>
      <c r="B2513" s="9"/>
      <c r="C2513" s="17"/>
      <c r="D2513" s="9"/>
      <c r="E2513" s="9"/>
      <c r="F2513" s="18"/>
      <c r="G2513" s="9"/>
      <c r="H2513" s="21"/>
      <c r="I2513" s="16"/>
    </row>
    <row r="2514" spans="1:9" x14ac:dyDescent="0.3">
      <c r="A2514" s="9"/>
      <c r="B2514" s="9"/>
      <c r="C2514" s="17"/>
      <c r="D2514" s="9"/>
      <c r="E2514" s="9"/>
      <c r="F2514" s="18"/>
      <c r="G2514" s="9"/>
      <c r="H2514" s="21"/>
      <c r="I2514" s="16"/>
    </row>
    <row r="2515" spans="1:9" x14ac:dyDescent="0.3">
      <c r="A2515" s="9"/>
      <c r="B2515" s="9"/>
      <c r="C2515" s="17"/>
      <c r="D2515" s="9"/>
      <c r="E2515" s="9"/>
      <c r="F2515" s="18"/>
      <c r="G2515" s="9"/>
      <c r="H2515" s="21"/>
      <c r="I2515" s="16"/>
    </row>
    <row r="2516" spans="1:9" x14ac:dyDescent="0.3">
      <c r="A2516" s="9"/>
      <c r="B2516" s="9"/>
      <c r="C2516" s="17"/>
      <c r="D2516" s="9"/>
      <c r="E2516" s="9"/>
      <c r="F2516" s="18"/>
      <c r="G2516" s="9"/>
      <c r="H2516" s="21"/>
      <c r="I2516" s="16"/>
    </row>
    <row r="2517" spans="1:9" x14ac:dyDescent="0.3">
      <c r="A2517" s="9"/>
      <c r="B2517" s="9"/>
      <c r="C2517" s="17"/>
      <c r="D2517" s="9"/>
      <c r="E2517" s="9"/>
      <c r="F2517" s="18"/>
      <c r="G2517" s="9"/>
      <c r="H2517" s="21"/>
      <c r="I2517" s="16"/>
    </row>
    <row r="2518" spans="1:9" x14ac:dyDescent="0.3">
      <c r="A2518" s="9"/>
      <c r="B2518" s="9"/>
      <c r="C2518" s="17"/>
      <c r="D2518" s="9"/>
      <c r="E2518" s="9"/>
      <c r="F2518" s="18"/>
      <c r="G2518" s="9"/>
      <c r="H2518" s="21"/>
      <c r="I2518" s="16"/>
    </row>
    <row r="2519" spans="1:9" x14ac:dyDescent="0.3">
      <c r="A2519" s="9"/>
      <c r="B2519" s="9"/>
      <c r="C2519" s="17"/>
      <c r="D2519" s="9"/>
      <c r="E2519" s="9"/>
      <c r="F2519" s="18"/>
      <c r="G2519" s="9"/>
      <c r="H2519" s="21"/>
      <c r="I2519" s="16"/>
    </row>
    <row r="2520" spans="1:9" x14ac:dyDescent="0.3">
      <c r="A2520" s="9"/>
      <c r="B2520" s="9"/>
      <c r="C2520" s="17"/>
      <c r="D2520" s="9"/>
      <c r="E2520" s="9"/>
      <c r="F2520" s="18"/>
      <c r="G2520" s="9"/>
      <c r="H2520" s="21"/>
      <c r="I2520" s="16"/>
    </row>
    <row r="2521" spans="1:9" x14ac:dyDescent="0.3">
      <c r="A2521" s="9"/>
      <c r="B2521" s="9"/>
      <c r="C2521" s="17"/>
      <c r="D2521" s="9"/>
      <c r="E2521" s="9"/>
      <c r="F2521" s="18"/>
      <c r="G2521" s="9"/>
      <c r="H2521" s="21"/>
      <c r="I2521" s="16"/>
    </row>
    <row r="2522" spans="1:9" x14ac:dyDescent="0.3">
      <c r="A2522" s="9"/>
      <c r="B2522" s="9"/>
      <c r="C2522" s="17"/>
      <c r="D2522" s="9"/>
      <c r="E2522" s="9"/>
      <c r="F2522" s="18"/>
      <c r="G2522" s="9"/>
      <c r="H2522" s="21"/>
      <c r="I2522" s="16"/>
    </row>
    <row r="2523" spans="1:9" x14ac:dyDescent="0.3">
      <c r="A2523" s="9"/>
      <c r="B2523" s="9"/>
      <c r="C2523" s="17"/>
      <c r="D2523" s="9"/>
      <c r="E2523" s="9"/>
      <c r="F2523" s="18"/>
      <c r="G2523" s="9"/>
      <c r="H2523" s="21"/>
      <c r="I2523" s="16"/>
    </row>
    <row r="2524" spans="1:9" x14ac:dyDescent="0.3">
      <c r="A2524" s="9"/>
      <c r="B2524" s="9"/>
      <c r="C2524" s="17"/>
      <c r="D2524" s="9"/>
      <c r="E2524" s="9"/>
      <c r="F2524" s="18"/>
      <c r="G2524" s="9"/>
      <c r="H2524" s="21"/>
      <c r="I2524" s="16"/>
    </row>
    <row r="2525" spans="1:9" x14ac:dyDescent="0.3">
      <c r="A2525" s="9"/>
      <c r="B2525" s="9"/>
      <c r="C2525" s="17"/>
      <c r="D2525" s="9"/>
      <c r="E2525" s="9"/>
      <c r="F2525" s="18"/>
      <c r="G2525" s="9"/>
      <c r="H2525" s="21"/>
      <c r="I2525" s="16"/>
    </row>
    <row r="2526" spans="1:9" x14ac:dyDescent="0.3">
      <c r="A2526" s="9"/>
      <c r="B2526" s="9"/>
      <c r="C2526" s="17"/>
      <c r="D2526" s="9"/>
      <c r="E2526" s="9"/>
      <c r="F2526" s="18"/>
      <c r="G2526" s="9"/>
      <c r="H2526" s="21"/>
      <c r="I2526" s="16"/>
    </row>
    <row r="2527" spans="1:9" x14ac:dyDescent="0.3">
      <c r="A2527" s="9"/>
      <c r="B2527" s="9"/>
      <c r="C2527" s="17"/>
      <c r="D2527" s="9"/>
      <c r="E2527" s="9"/>
      <c r="F2527" s="18"/>
      <c r="G2527" s="9"/>
      <c r="H2527" s="21"/>
      <c r="I2527" s="16"/>
    </row>
    <row r="2528" spans="1:9" x14ac:dyDescent="0.3">
      <c r="A2528" s="9"/>
      <c r="B2528" s="9"/>
      <c r="C2528" s="17"/>
      <c r="D2528" s="9"/>
      <c r="E2528" s="9"/>
      <c r="F2528" s="18"/>
      <c r="G2528" s="9"/>
      <c r="H2528" s="21"/>
      <c r="I2528" s="16"/>
    </row>
    <row r="2529" spans="1:9" x14ac:dyDescent="0.3">
      <c r="A2529" s="9"/>
      <c r="B2529" s="9"/>
      <c r="C2529" s="17"/>
      <c r="D2529" s="9"/>
      <c r="E2529" s="9"/>
      <c r="F2529" s="18"/>
      <c r="G2529" s="9"/>
      <c r="H2529" s="21"/>
      <c r="I2529" s="16"/>
    </row>
    <row r="2530" spans="1:9" x14ac:dyDescent="0.3">
      <c r="A2530" s="9"/>
      <c r="B2530" s="9"/>
      <c r="C2530" s="17"/>
      <c r="D2530" s="9"/>
      <c r="E2530" s="9"/>
      <c r="F2530" s="18"/>
      <c r="G2530" s="9"/>
      <c r="H2530" s="21"/>
      <c r="I2530" s="16"/>
    </row>
    <row r="2531" spans="1:9" x14ac:dyDescent="0.3">
      <c r="A2531" s="9"/>
      <c r="B2531" s="9"/>
      <c r="C2531" s="17"/>
      <c r="D2531" s="9"/>
      <c r="E2531" s="9"/>
      <c r="F2531" s="18"/>
      <c r="G2531" s="9"/>
      <c r="H2531" s="21"/>
      <c r="I2531" s="16"/>
    </row>
    <row r="2532" spans="1:9" x14ac:dyDescent="0.3">
      <c r="A2532" s="9"/>
      <c r="B2532" s="9"/>
      <c r="C2532" s="17"/>
      <c r="D2532" s="9"/>
      <c r="E2532" s="9"/>
      <c r="F2532" s="18"/>
      <c r="G2532" s="9"/>
      <c r="H2532" s="21"/>
      <c r="I2532" s="16"/>
    </row>
    <row r="2533" spans="1:9" x14ac:dyDescent="0.3">
      <c r="A2533" s="9"/>
      <c r="B2533" s="9"/>
      <c r="C2533" s="17"/>
      <c r="D2533" s="9"/>
      <c r="E2533" s="9"/>
      <c r="F2533" s="18"/>
      <c r="G2533" s="9"/>
      <c r="H2533" s="21"/>
      <c r="I2533" s="16"/>
    </row>
    <row r="2534" spans="1:9" x14ac:dyDescent="0.3">
      <c r="A2534" s="9"/>
      <c r="B2534" s="9"/>
      <c r="C2534" s="17"/>
      <c r="D2534" s="9"/>
      <c r="E2534" s="9"/>
      <c r="F2534" s="18"/>
      <c r="G2534" s="9"/>
      <c r="H2534" s="21"/>
      <c r="I2534" s="16"/>
    </row>
    <row r="2535" spans="1:9" x14ac:dyDescent="0.3">
      <c r="A2535" s="9"/>
      <c r="B2535" s="9"/>
      <c r="C2535" s="17"/>
      <c r="D2535" s="9"/>
      <c r="E2535" s="9"/>
      <c r="F2535" s="18"/>
      <c r="G2535" s="9"/>
      <c r="H2535" s="21"/>
      <c r="I2535" s="16"/>
    </row>
    <row r="2536" spans="1:9" x14ac:dyDescent="0.3">
      <c r="A2536" s="9"/>
      <c r="B2536" s="9"/>
      <c r="C2536" s="17"/>
      <c r="D2536" s="9"/>
      <c r="E2536" s="9"/>
      <c r="F2536" s="18"/>
      <c r="G2536" s="9"/>
      <c r="H2536" s="21"/>
      <c r="I2536" s="16"/>
    </row>
    <row r="2537" spans="1:9" x14ac:dyDescent="0.3">
      <c r="A2537" s="9"/>
      <c r="B2537" s="9"/>
      <c r="C2537" s="17"/>
      <c r="D2537" s="9"/>
      <c r="E2537" s="9"/>
      <c r="F2537" s="18"/>
      <c r="G2537" s="9"/>
      <c r="H2537" s="21"/>
      <c r="I2537" s="16"/>
    </row>
    <row r="2538" spans="1:9" x14ac:dyDescent="0.3">
      <c r="A2538" s="9"/>
      <c r="B2538" s="9"/>
      <c r="C2538" s="17"/>
      <c r="D2538" s="9"/>
      <c r="E2538" s="9"/>
      <c r="F2538" s="18"/>
      <c r="G2538" s="9"/>
      <c r="H2538" s="21"/>
      <c r="I2538" s="16"/>
    </row>
    <row r="2539" spans="1:9" x14ac:dyDescent="0.3">
      <c r="A2539" s="9"/>
      <c r="B2539" s="9"/>
      <c r="C2539" s="17"/>
      <c r="D2539" s="9"/>
      <c r="E2539" s="9"/>
      <c r="F2539" s="18"/>
      <c r="G2539" s="9"/>
      <c r="H2539" s="21"/>
      <c r="I2539" s="16"/>
    </row>
    <row r="2540" spans="1:9" x14ac:dyDescent="0.3">
      <c r="A2540" s="9"/>
      <c r="B2540" s="9"/>
      <c r="C2540" s="17"/>
      <c r="D2540" s="9"/>
      <c r="E2540" s="9"/>
      <c r="F2540" s="18"/>
      <c r="G2540" s="9"/>
      <c r="H2540" s="21"/>
      <c r="I2540" s="16"/>
    </row>
    <row r="2541" spans="1:9" x14ac:dyDescent="0.3">
      <c r="A2541" s="9"/>
      <c r="B2541" s="9"/>
      <c r="C2541" s="17"/>
      <c r="D2541" s="9"/>
      <c r="E2541" s="9"/>
      <c r="F2541" s="18"/>
      <c r="G2541" s="9"/>
      <c r="H2541" s="21"/>
      <c r="I2541" s="16"/>
    </row>
    <row r="2542" spans="1:9" x14ac:dyDescent="0.3">
      <c r="A2542" s="9"/>
      <c r="B2542" s="9"/>
      <c r="C2542" s="17"/>
      <c r="D2542" s="9"/>
      <c r="E2542" s="9"/>
      <c r="F2542" s="18"/>
      <c r="G2542" s="9"/>
      <c r="H2542" s="21"/>
      <c r="I2542" s="16"/>
    </row>
    <row r="2543" spans="1:9" x14ac:dyDescent="0.3">
      <c r="A2543" s="9"/>
      <c r="B2543" s="9"/>
      <c r="C2543" s="17"/>
      <c r="D2543" s="9"/>
      <c r="E2543" s="9"/>
      <c r="F2543" s="18"/>
      <c r="G2543" s="9"/>
      <c r="H2543" s="21"/>
      <c r="I2543" s="16"/>
    </row>
    <row r="2544" spans="1:9" x14ac:dyDescent="0.3">
      <c r="A2544" s="9"/>
      <c r="B2544" s="9"/>
      <c r="C2544" s="17"/>
      <c r="D2544" s="9"/>
      <c r="E2544" s="9"/>
      <c r="F2544" s="18"/>
      <c r="G2544" s="9"/>
      <c r="H2544" s="21"/>
      <c r="I2544" s="16"/>
    </row>
    <row r="2545" spans="1:9" x14ac:dyDescent="0.3">
      <c r="A2545" s="9"/>
      <c r="B2545" s="9"/>
      <c r="C2545" s="17"/>
      <c r="D2545" s="9"/>
      <c r="E2545" s="9"/>
      <c r="F2545" s="18"/>
      <c r="G2545" s="9"/>
      <c r="H2545" s="21"/>
      <c r="I2545" s="16"/>
    </row>
    <row r="2546" spans="1:9" x14ac:dyDescent="0.3">
      <c r="A2546" s="9"/>
      <c r="B2546" s="9"/>
      <c r="C2546" s="17"/>
      <c r="D2546" s="9"/>
      <c r="E2546" s="9"/>
      <c r="F2546" s="18"/>
      <c r="G2546" s="9"/>
      <c r="H2546" s="21"/>
      <c r="I2546" s="16"/>
    </row>
    <row r="2547" spans="1:9" x14ac:dyDescent="0.3">
      <c r="A2547" s="9"/>
      <c r="B2547" s="9"/>
      <c r="C2547" s="17"/>
      <c r="D2547" s="9"/>
      <c r="E2547" s="9"/>
      <c r="F2547" s="18"/>
      <c r="G2547" s="9"/>
      <c r="H2547" s="21"/>
      <c r="I2547" s="16"/>
    </row>
    <row r="2548" spans="1:9" x14ac:dyDescent="0.3">
      <c r="A2548" s="9"/>
      <c r="B2548" s="9"/>
      <c r="C2548" s="17"/>
      <c r="D2548" s="9"/>
      <c r="E2548" s="9"/>
      <c r="F2548" s="18"/>
      <c r="G2548" s="9"/>
      <c r="H2548" s="21"/>
      <c r="I2548" s="16"/>
    </row>
    <row r="2549" spans="1:9" x14ac:dyDescent="0.3">
      <c r="A2549" s="9"/>
      <c r="B2549" s="9"/>
      <c r="C2549" s="17"/>
      <c r="D2549" s="9"/>
      <c r="E2549" s="9"/>
      <c r="F2549" s="18"/>
      <c r="G2549" s="9"/>
      <c r="H2549" s="21"/>
      <c r="I2549" s="16"/>
    </row>
    <row r="2550" spans="1:9" x14ac:dyDescent="0.3">
      <c r="A2550" s="9"/>
      <c r="B2550" s="9"/>
      <c r="C2550" s="17"/>
      <c r="D2550" s="9"/>
      <c r="E2550" s="9"/>
      <c r="F2550" s="18"/>
      <c r="G2550" s="9"/>
      <c r="H2550" s="21"/>
      <c r="I2550" s="16"/>
    </row>
    <row r="2551" spans="1:9" x14ac:dyDescent="0.3">
      <c r="A2551" s="9"/>
      <c r="B2551" s="9"/>
      <c r="C2551" s="17"/>
      <c r="D2551" s="9"/>
      <c r="E2551" s="9"/>
      <c r="F2551" s="18"/>
      <c r="G2551" s="9"/>
      <c r="H2551" s="21"/>
      <c r="I2551" s="16"/>
    </row>
    <row r="2552" spans="1:9" x14ac:dyDescent="0.3">
      <c r="A2552" s="9"/>
      <c r="B2552" s="9"/>
      <c r="C2552" s="17"/>
      <c r="D2552" s="9"/>
      <c r="E2552" s="9"/>
      <c r="F2552" s="18"/>
      <c r="G2552" s="9"/>
      <c r="H2552" s="21"/>
      <c r="I2552" s="16"/>
    </row>
    <row r="2553" spans="1:9" x14ac:dyDescent="0.3">
      <c r="A2553" s="9"/>
      <c r="B2553" s="9"/>
      <c r="C2553" s="17"/>
      <c r="D2553" s="9"/>
      <c r="E2553" s="9"/>
      <c r="F2553" s="18"/>
      <c r="G2553" s="9"/>
      <c r="H2553" s="21"/>
      <c r="I2553" s="16"/>
    </row>
    <row r="2554" spans="1:9" x14ac:dyDescent="0.3">
      <c r="A2554" s="9"/>
      <c r="B2554" s="9"/>
      <c r="C2554" s="17"/>
      <c r="D2554" s="9"/>
      <c r="E2554" s="9"/>
      <c r="F2554" s="18"/>
      <c r="G2554" s="9"/>
      <c r="H2554" s="21"/>
      <c r="I2554" s="16"/>
    </row>
    <row r="2555" spans="1:9" x14ac:dyDescent="0.3">
      <c r="A2555" s="9"/>
      <c r="B2555" s="9"/>
      <c r="C2555" s="17"/>
      <c r="D2555" s="9"/>
      <c r="E2555" s="9"/>
      <c r="F2555" s="18"/>
      <c r="G2555" s="9"/>
      <c r="H2555" s="21"/>
      <c r="I2555" s="16"/>
    </row>
    <row r="2556" spans="1:9" x14ac:dyDescent="0.3">
      <c r="A2556" s="9"/>
      <c r="B2556" s="9"/>
      <c r="C2556" s="17"/>
      <c r="D2556" s="9"/>
      <c r="E2556" s="9"/>
      <c r="F2556" s="18"/>
      <c r="G2556" s="9"/>
      <c r="H2556" s="21"/>
      <c r="I2556" s="16"/>
    </row>
    <row r="2557" spans="1:9" x14ac:dyDescent="0.3">
      <c r="A2557" s="9"/>
      <c r="B2557" s="9"/>
      <c r="C2557" s="17"/>
      <c r="D2557" s="9"/>
      <c r="E2557" s="9"/>
      <c r="F2557" s="18"/>
      <c r="G2557" s="9"/>
      <c r="H2557" s="21"/>
      <c r="I2557" s="16"/>
    </row>
    <row r="2558" spans="1:9" x14ac:dyDescent="0.3">
      <c r="A2558" s="9"/>
      <c r="B2558" s="9"/>
      <c r="C2558" s="17"/>
      <c r="D2558" s="9"/>
      <c r="E2558" s="9"/>
      <c r="F2558" s="18"/>
      <c r="G2558" s="9"/>
      <c r="H2558" s="21"/>
      <c r="I2558" s="16"/>
    </row>
    <row r="2559" spans="1:9" x14ac:dyDescent="0.3">
      <c r="A2559" s="9"/>
      <c r="B2559" s="9"/>
      <c r="C2559" s="17"/>
      <c r="D2559" s="9"/>
      <c r="E2559" s="9"/>
      <c r="F2559" s="18"/>
      <c r="G2559" s="9"/>
      <c r="H2559" s="21"/>
      <c r="I2559" s="16"/>
    </row>
    <row r="2560" spans="1:9" x14ac:dyDescent="0.3">
      <c r="A2560" s="9"/>
      <c r="B2560" s="9"/>
      <c r="C2560" s="17"/>
      <c r="D2560" s="9"/>
      <c r="E2560" s="9"/>
      <c r="F2560" s="18"/>
      <c r="G2560" s="9"/>
      <c r="H2560" s="21"/>
      <c r="I2560" s="16"/>
    </row>
    <row r="2561" spans="1:9" x14ac:dyDescent="0.3">
      <c r="A2561" s="9"/>
      <c r="B2561" s="9"/>
      <c r="C2561" s="17"/>
      <c r="D2561" s="9"/>
      <c r="E2561" s="9"/>
      <c r="F2561" s="18"/>
      <c r="G2561" s="9"/>
      <c r="H2561" s="21"/>
      <c r="I2561" s="16"/>
    </row>
    <row r="2562" spans="1:9" x14ac:dyDescent="0.3">
      <c r="A2562" s="9"/>
      <c r="B2562" s="9"/>
      <c r="C2562" s="17"/>
      <c r="D2562" s="9"/>
      <c r="E2562" s="9"/>
      <c r="F2562" s="18"/>
      <c r="G2562" s="9"/>
      <c r="H2562" s="21"/>
      <c r="I2562" s="16"/>
    </row>
    <row r="2563" spans="1:9" x14ac:dyDescent="0.3">
      <c r="A2563" s="9"/>
      <c r="B2563" s="9"/>
      <c r="C2563" s="17"/>
      <c r="D2563" s="9"/>
      <c r="E2563" s="9"/>
      <c r="F2563" s="18"/>
      <c r="G2563" s="9"/>
      <c r="H2563" s="21"/>
      <c r="I2563" s="16"/>
    </row>
    <row r="2564" spans="1:9" x14ac:dyDescent="0.3">
      <c r="A2564" s="9"/>
      <c r="B2564" s="9"/>
      <c r="C2564" s="17"/>
      <c r="D2564" s="9"/>
      <c r="E2564" s="9"/>
      <c r="F2564" s="18"/>
      <c r="G2564" s="9"/>
      <c r="H2564" s="21"/>
      <c r="I2564" s="16"/>
    </row>
    <row r="2565" spans="1:9" x14ac:dyDescent="0.3">
      <c r="A2565" s="9"/>
      <c r="B2565" s="9"/>
      <c r="C2565" s="17"/>
      <c r="D2565" s="9"/>
      <c r="E2565" s="9"/>
      <c r="F2565" s="18"/>
      <c r="G2565" s="9"/>
      <c r="H2565" s="21"/>
      <c r="I2565" s="16"/>
    </row>
    <row r="2566" spans="1:9" x14ac:dyDescent="0.3">
      <c r="A2566" s="9"/>
      <c r="B2566" s="9"/>
      <c r="C2566" s="17"/>
      <c r="D2566" s="9"/>
      <c r="E2566" s="9"/>
      <c r="F2566" s="18"/>
      <c r="G2566" s="9"/>
      <c r="H2566" s="21"/>
      <c r="I2566" s="16"/>
    </row>
    <row r="2567" spans="1:9" x14ac:dyDescent="0.3">
      <c r="A2567" s="9"/>
      <c r="B2567" s="9"/>
      <c r="C2567" s="17"/>
      <c r="D2567" s="9"/>
      <c r="E2567" s="9"/>
      <c r="F2567" s="18"/>
      <c r="G2567" s="9"/>
      <c r="H2567" s="21"/>
      <c r="I2567" s="16"/>
    </row>
    <row r="2568" spans="1:9" x14ac:dyDescent="0.3">
      <c r="A2568" s="9"/>
      <c r="B2568" s="9"/>
      <c r="C2568" s="17"/>
      <c r="D2568" s="9"/>
      <c r="E2568" s="9"/>
      <c r="F2568" s="18"/>
      <c r="G2568" s="9"/>
      <c r="H2568" s="21"/>
      <c r="I2568" s="16"/>
    </row>
    <row r="2569" spans="1:9" x14ac:dyDescent="0.3">
      <c r="A2569" s="9"/>
      <c r="B2569" s="9"/>
      <c r="C2569" s="17"/>
      <c r="D2569" s="9"/>
      <c r="E2569" s="9"/>
      <c r="F2569" s="18"/>
      <c r="G2569" s="9"/>
      <c r="H2569" s="21"/>
      <c r="I2569" s="16"/>
    </row>
    <row r="2570" spans="1:9" x14ac:dyDescent="0.3">
      <c r="A2570" s="9"/>
      <c r="B2570" s="9"/>
      <c r="C2570" s="17"/>
      <c r="D2570" s="9"/>
      <c r="E2570" s="9"/>
      <c r="F2570" s="18"/>
      <c r="G2570" s="9"/>
      <c r="H2570" s="21"/>
      <c r="I2570" s="16"/>
    </row>
    <row r="2571" spans="1:9" x14ac:dyDescent="0.3">
      <c r="A2571" s="9"/>
      <c r="B2571" s="9"/>
      <c r="C2571" s="17"/>
      <c r="D2571" s="9"/>
      <c r="E2571" s="9"/>
      <c r="F2571" s="18"/>
      <c r="G2571" s="9"/>
      <c r="H2571" s="21"/>
      <c r="I2571" s="16"/>
    </row>
    <row r="2572" spans="1:9" x14ac:dyDescent="0.3">
      <c r="A2572" s="9"/>
      <c r="B2572" s="9"/>
      <c r="C2572" s="17"/>
      <c r="D2572" s="9"/>
      <c r="E2572" s="9"/>
      <c r="F2572" s="18"/>
      <c r="G2572" s="9"/>
      <c r="H2572" s="21"/>
      <c r="I2572" s="16"/>
    </row>
    <row r="2573" spans="1:9" x14ac:dyDescent="0.3">
      <c r="A2573" s="9"/>
      <c r="B2573" s="9"/>
      <c r="C2573" s="17"/>
      <c r="D2573" s="9"/>
      <c r="E2573" s="9"/>
      <c r="F2573" s="18"/>
      <c r="G2573" s="9"/>
      <c r="H2573" s="21"/>
      <c r="I2573" s="16"/>
    </row>
    <row r="2574" spans="1:9" x14ac:dyDescent="0.3">
      <c r="A2574" s="9"/>
      <c r="B2574" s="9"/>
      <c r="C2574" s="17"/>
      <c r="D2574" s="9"/>
      <c r="E2574" s="9"/>
      <c r="F2574" s="18"/>
      <c r="G2574" s="9"/>
      <c r="H2574" s="21"/>
      <c r="I2574" s="16"/>
    </row>
    <row r="2575" spans="1:9" x14ac:dyDescent="0.3">
      <c r="A2575" s="9"/>
      <c r="B2575" s="9"/>
      <c r="C2575" s="17"/>
      <c r="D2575" s="9"/>
      <c r="E2575" s="9"/>
      <c r="F2575" s="18"/>
      <c r="G2575" s="9"/>
      <c r="H2575" s="21"/>
      <c r="I2575" s="16"/>
    </row>
    <row r="2576" spans="1:9" x14ac:dyDescent="0.3">
      <c r="A2576" s="9"/>
      <c r="B2576" s="9"/>
      <c r="C2576" s="17"/>
      <c r="D2576" s="9"/>
      <c r="E2576" s="9"/>
      <c r="F2576" s="18"/>
      <c r="G2576" s="9"/>
      <c r="H2576" s="21"/>
      <c r="I2576" s="16"/>
    </row>
    <row r="2577" spans="1:9" x14ac:dyDescent="0.3">
      <c r="A2577" s="9"/>
      <c r="B2577" s="9"/>
      <c r="C2577" s="17"/>
      <c r="D2577" s="9"/>
      <c r="E2577" s="9"/>
      <c r="F2577" s="18"/>
      <c r="G2577" s="9"/>
      <c r="H2577" s="21"/>
      <c r="I2577" s="16"/>
    </row>
    <row r="2578" spans="1:9" x14ac:dyDescent="0.3">
      <c r="A2578" s="9"/>
      <c r="B2578" s="9"/>
      <c r="C2578" s="17"/>
      <c r="D2578" s="9"/>
      <c r="E2578" s="9"/>
      <c r="F2578" s="18"/>
      <c r="G2578" s="9"/>
      <c r="H2578" s="21"/>
      <c r="I2578" s="16"/>
    </row>
    <row r="2579" spans="1:9" x14ac:dyDescent="0.3">
      <c r="A2579" s="9"/>
      <c r="B2579" s="9"/>
      <c r="C2579" s="17"/>
      <c r="D2579" s="9"/>
      <c r="E2579" s="9"/>
      <c r="F2579" s="18"/>
      <c r="G2579" s="9"/>
      <c r="H2579" s="21"/>
      <c r="I2579" s="16"/>
    </row>
    <row r="2580" spans="1:9" x14ac:dyDescent="0.3">
      <c r="A2580" s="9"/>
      <c r="B2580" s="9"/>
      <c r="C2580" s="17"/>
      <c r="D2580" s="9"/>
      <c r="E2580" s="9"/>
      <c r="F2580" s="18"/>
      <c r="G2580" s="9"/>
      <c r="H2580" s="21"/>
      <c r="I2580" s="16"/>
    </row>
    <row r="2581" spans="1:9" x14ac:dyDescent="0.3">
      <c r="A2581" s="9"/>
      <c r="B2581" s="9"/>
      <c r="C2581" s="17"/>
      <c r="D2581" s="9"/>
      <c r="E2581" s="9"/>
      <c r="F2581" s="18"/>
      <c r="G2581" s="9"/>
      <c r="H2581" s="21"/>
      <c r="I2581" s="16"/>
    </row>
    <row r="2582" spans="1:9" x14ac:dyDescent="0.3">
      <c r="A2582" s="9"/>
      <c r="B2582" s="9"/>
      <c r="C2582" s="17"/>
      <c r="D2582" s="9"/>
      <c r="E2582" s="9"/>
      <c r="F2582" s="18"/>
      <c r="G2582" s="9"/>
      <c r="H2582" s="21"/>
      <c r="I2582" s="16"/>
    </row>
    <row r="2583" spans="1:9" x14ac:dyDescent="0.3">
      <c r="A2583" s="9"/>
      <c r="B2583" s="9"/>
      <c r="C2583" s="17"/>
      <c r="D2583" s="9"/>
      <c r="E2583" s="9"/>
      <c r="F2583" s="18"/>
      <c r="G2583" s="9"/>
      <c r="H2583" s="21"/>
      <c r="I2583" s="16"/>
    </row>
    <row r="2584" spans="1:9" x14ac:dyDescent="0.3">
      <c r="A2584" s="9"/>
      <c r="B2584" s="9"/>
      <c r="C2584" s="17"/>
      <c r="D2584" s="9"/>
      <c r="E2584" s="9"/>
      <c r="F2584" s="18"/>
      <c r="G2584" s="9"/>
      <c r="H2584" s="21"/>
      <c r="I2584" s="16"/>
    </row>
    <row r="2585" spans="1:9" x14ac:dyDescent="0.3">
      <c r="A2585" s="9"/>
      <c r="B2585" s="9"/>
      <c r="C2585" s="17"/>
      <c r="D2585" s="9"/>
      <c r="E2585" s="9"/>
      <c r="F2585" s="18"/>
      <c r="G2585" s="9"/>
      <c r="H2585" s="21"/>
      <c r="I2585" s="16"/>
    </row>
    <row r="2586" spans="1:9" x14ac:dyDescent="0.3">
      <c r="A2586" s="9"/>
      <c r="B2586" s="9"/>
      <c r="C2586" s="17"/>
      <c r="D2586" s="9"/>
      <c r="E2586" s="9"/>
      <c r="F2586" s="18"/>
      <c r="G2586" s="9"/>
      <c r="H2586" s="21"/>
      <c r="I2586" s="16"/>
    </row>
    <row r="2587" spans="1:9" x14ac:dyDescent="0.3">
      <c r="A2587" s="9"/>
      <c r="B2587" s="9"/>
      <c r="C2587" s="17"/>
      <c r="D2587" s="9"/>
      <c r="E2587" s="9"/>
      <c r="F2587" s="18"/>
      <c r="G2587" s="9"/>
      <c r="H2587" s="21"/>
      <c r="I2587" s="16"/>
    </row>
    <row r="2588" spans="1:9" x14ac:dyDescent="0.3">
      <c r="A2588" s="9"/>
      <c r="B2588" s="9"/>
      <c r="C2588" s="17"/>
      <c r="D2588" s="9"/>
      <c r="E2588" s="9"/>
      <c r="F2588" s="18"/>
      <c r="G2588" s="9"/>
      <c r="H2588" s="21"/>
      <c r="I2588" s="16"/>
    </row>
    <row r="2589" spans="1:9" x14ac:dyDescent="0.3">
      <c r="A2589" s="9"/>
      <c r="B2589" s="9"/>
      <c r="C2589" s="17"/>
      <c r="D2589" s="9"/>
      <c r="E2589" s="9"/>
      <c r="F2589" s="18"/>
      <c r="G2589" s="9"/>
      <c r="H2589" s="21"/>
      <c r="I2589" s="16"/>
    </row>
    <row r="2590" spans="1:9" x14ac:dyDescent="0.3">
      <c r="A2590" s="9"/>
      <c r="B2590" s="9"/>
      <c r="C2590" s="17"/>
      <c r="D2590" s="9"/>
      <c r="E2590" s="9"/>
      <c r="F2590" s="18"/>
      <c r="G2590" s="9"/>
      <c r="H2590" s="21"/>
      <c r="I2590" s="16"/>
    </row>
    <row r="2591" spans="1:9" x14ac:dyDescent="0.3">
      <c r="A2591" s="9"/>
      <c r="B2591" s="9"/>
      <c r="C2591" s="17"/>
      <c r="D2591" s="9"/>
      <c r="E2591" s="9"/>
      <c r="F2591" s="18"/>
      <c r="G2591" s="9"/>
      <c r="H2591" s="21"/>
      <c r="I2591" s="16"/>
    </row>
    <row r="2592" spans="1:9" x14ac:dyDescent="0.3">
      <c r="A2592" s="9"/>
      <c r="B2592" s="9"/>
      <c r="C2592" s="17"/>
      <c r="D2592" s="9"/>
      <c r="E2592" s="9"/>
      <c r="F2592" s="18"/>
      <c r="G2592" s="9"/>
      <c r="H2592" s="21"/>
      <c r="I2592" s="16"/>
    </row>
    <row r="2593" spans="1:9" x14ac:dyDescent="0.3">
      <c r="A2593" s="9"/>
      <c r="B2593" s="9"/>
      <c r="C2593" s="17"/>
      <c r="D2593" s="9"/>
      <c r="E2593" s="9"/>
      <c r="F2593" s="18"/>
      <c r="G2593" s="9"/>
      <c r="H2593" s="21"/>
      <c r="I2593" s="16"/>
    </row>
    <row r="2594" spans="1:9" x14ac:dyDescent="0.3">
      <c r="A2594" s="9"/>
      <c r="B2594" s="9"/>
      <c r="C2594" s="17"/>
      <c r="D2594" s="9"/>
      <c r="E2594" s="9"/>
      <c r="F2594" s="18"/>
      <c r="G2594" s="9"/>
      <c r="H2594" s="21"/>
      <c r="I2594" s="16"/>
    </row>
    <row r="2595" spans="1:9" x14ac:dyDescent="0.3">
      <c r="A2595" s="9"/>
      <c r="B2595" s="9"/>
      <c r="C2595" s="17"/>
      <c r="D2595" s="9"/>
      <c r="E2595" s="9"/>
      <c r="F2595" s="18"/>
      <c r="G2595" s="9"/>
      <c r="H2595" s="21"/>
      <c r="I2595" s="16"/>
    </row>
    <row r="2596" spans="1:9" x14ac:dyDescent="0.3">
      <c r="A2596" s="9"/>
      <c r="B2596" s="9"/>
      <c r="C2596" s="17"/>
      <c r="D2596" s="9"/>
      <c r="E2596" s="9"/>
      <c r="F2596" s="18"/>
      <c r="G2596" s="9"/>
      <c r="H2596" s="21"/>
      <c r="I2596" s="16"/>
    </row>
    <row r="2597" spans="1:9" x14ac:dyDescent="0.3">
      <c r="A2597" s="9"/>
      <c r="B2597" s="9"/>
      <c r="C2597" s="17"/>
      <c r="D2597" s="9"/>
      <c r="E2597" s="9"/>
      <c r="F2597" s="18"/>
      <c r="G2597" s="9"/>
      <c r="H2597" s="21"/>
      <c r="I2597" s="16"/>
    </row>
    <row r="2598" spans="1:9" x14ac:dyDescent="0.3">
      <c r="A2598" s="9"/>
      <c r="B2598" s="9"/>
      <c r="C2598" s="17"/>
      <c r="D2598" s="9"/>
      <c r="E2598" s="9"/>
      <c r="F2598" s="18"/>
      <c r="G2598" s="9"/>
      <c r="H2598" s="21"/>
      <c r="I2598" s="16"/>
    </row>
    <row r="2599" spans="1:9" x14ac:dyDescent="0.3">
      <c r="A2599" s="9"/>
      <c r="B2599" s="9"/>
      <c r="C2599" s="17"/>
      <c r="D2599" s="9"/>
      <c r="E2599" s="9"/>
      <c r="F2599" s="18"/>
      <c r="G2599" s="9"/>
      <c r="H2599" s="21"/>
      <c r="I2599" s="16"/>
    </row>
    <row r="2600" spans="1:9" x14ac:dyDescent="0.3">
      <c r="A2600" s="9"/>
      <c r="B2600" s="9"/>
      <c r="C2600" s="17"/>
      <c r="D2600" s="9"/>
      <c r="E2600" s="9"/>
      <c r="F2600" s="18"/>
      <c r="G2600" s="9"/>
      <c r="H2600" s="21"/>
      <c r="I2600" s="16"/>
    </row>
    <row r="2601" spans="1:9" x14ac:dyDescent="0.3">
      <c r="A2601" s="9"/>
      <c r="B2601" s="9"/>
      <c r="C2601" s="17"/>
      <c r="D2601" s="9"/>
      <c r="E2601" s="9"/>
      <c r="F2601" s="18"/>
      <c r="G2601" s="9"/>
      <c r="H2601" s="21"/>
      <c r="I2601" s="16"/>
    </row>
    <row r="2602" spans="1:9" x14ac:dyDescent="0.3">
      <c r="A2602" s="9"/>
      <c r="B2602" s="9"/>
      <c r="C2602" s="17"/>
      <c r="D2602" s="9"/>
      <c r="E2602" s="9"/>
      <c r="F2602" s="18"/>
      <c r="G2602" s="9"/>
      <c r="H2602" s="21"/>
      <c r="I2602" s="16"/>
    </row>
    <row r="2603" spans="1:9" x14ac:dyDescent="0.3">
      <c r="A2603" s="9"/>
      <c r="B2603" s="9"/>
      <c r="C2603" s="17"/>
      <c r="D2603" s="9"/>
      <c r="E2603" s="9"/>
      <c r="F2603" s="18"/>
      <c r="G2603" s="9"/>
      <c r="H2603" s="21"/>
      <c r="I2603" s="16"/>
    </row>
    <row r="2604" spans="1:9" x14ac:dyDescent="0.3">
      <c r="A2604" s="9"/>
      <c r="B2604" s="9"/>
      <c r="C2604" s="17"/>
      <c r="D2604" s="9"/>
      <c r="E2604" s="9"/>
      <c r="F2604" s="18"/>
      <c r="G2604" s="9"/>
      <c r="H2604" s="21"/>
      <c r="I2604" s="16"/>
    </row>
    <row r="2605" spans="1:9" x14ac:dyDescent="0.3">
      <c r="A2605" s="9"/>
      <c r="B2605" s="9"/>
      <c r="C2605" s="17"/>
      <c r="D2605" s="9"/>
      <c r="E2605" s="9"/>
      <c r="F2605" s="18"/>
      <c r="G2605" s="9"/>
      <c r="H2605" s="21"/>
      <c r="I2605" s="16"/>
    </row>
    <row r="2606" spans="1:9" x14ac:dyDescent="0.3">
      <c r="A2606" s="9"/>
      <c r="B2606" s="9"/>
      <c r="C2606" s="17"/>
      <c r="D2606" s="9"/>
      <c r="E2606" s="9"/>
      <c r="F2606" s="18"/>
      <c r="G2606" s="9"/>
      <c r="H2606" s="21"/>
      <c r="I2606" s="16"/>
    </row>
    <row r="2607" spans="1:9" x14ac:dyDescent="0.3">
      <c r="A2607" s="9"/>
      <c r="B2607" s="9"/>
      <c r="C2607" s="17"/>
      <c r="D2607" s="9"/>
      <c r="E2607" s="9"/>
      <c r="F2607" s="18"/>
      <c r="G2607" s="9"/>
      <c r="H2607" s="21"/>
      <c r="I2607" s="16"/>
    </row>
    <row r="2608" spans="1:9" x14ac:dyDescent="0.3">
      <c r="A2608" s="9"/>
      <c r="B2608" s="9"/>
      <c r="C2608" s="17"/>
      <c r="D2608" s="9"/>
      <c r="E2608" s="9"/>
      <c r="F2608" s="18"/>
      <c r="G2608" s="9"/>
      <c r="H2608" s="21"/>
      <c r="I2608" s="16"/>
    </row>
    <row r="2609" spans="1:9" x14ac:dyDescent="0.3">
      <c r="A2609" s="9"/>
      <c r="B2609" s="9"/>
      <c r="C2609" s="17"/>
      <c r="D2609" s="9"/>
      <c r="E2609" s="9"/>
      <c r="F2609" s="18"/>
      <c r="G2609" s="9"/>
      <c r="H2609" s="21"/>
      <c r="I2609" s="16"/>
    </row>
    <row r="2610" spans="1:9" x14ac:dyDescent="0.3">
      <c r="A2610" s="9"/>
      <c r="B2610" s="9"/>
      <c r="C2610" s="17"/>
      <c r="D2610" s="9"/>
      <c r="E2610" s="9"/>
      <c r="F2610" s="18"/>
      <c r="G2610" s="9"/>
      <c r="H2610" s="21"/>
      <c r="I2610" s="16"/>
    </row>
    <row r="2611" spans="1:9" x14ac:dyDescent="0.3">
      <c r="A2611" s="9"/>
      <c r="B2611" s="9"/>
      <c r="C2611" s="17"/>
      <c r="D2611" s="9"/>
      <c r="E2611" s="9"/>
      <c r="F2611" s="18"/>
      <c r="G2611" s="9"/>
      <c r="H2611" s="21"/>
      <c r="I2611" s="16"/>
    </row>
    <row r="2612" spans="1:9" x14ac:dyDescent="0.3">
      <c r="A2612" s="9"/>
      <c r="B2612" s="9"/>
      <c r="C2612" s="17"/>
      <c r="D2612" s="9"/>
      <c r="E2612" s="9"/>
      <c r="F2612" s="18"/>
      <c r="G2612" s="9"/>
      <c r="H2612" s="21"/>
      <c r="I2612" s="16"/>
    </row>
    <row r="2613" spans="1:9" x14ac:dyDescent="0.3">
      <c r="A2613" s="9"/>
      <c r="B2613" s="9"/>
      <c r="C2613" s="17"/>
      <c r="D2613" s="9"/>
      <c r="E2613" s="9"/>
      <c r="F2613" s="18"/>
      <c r="G2613" s="9"/>
      <c r="H2613" s="21"/>
      <c r="I2613" s="16"/>
    </row>
    <row r="2614" spans="1:9" x14ac:dyDescent="0.3">
      <c r="A2614" s="9"/>
      <c r="B2614" s="9"/>
      <c r="C2614" s="17"/>
      <c r="D2614" s="9"/>
      <c r="E2614" s="9"/>
      <c r="F2614" s="18"/>
      <c r="G2614" s="9"/>
      <c r="H2614" s="21"/>
      <c r="I2614" s="16"/>
    </row>
    <row r="2615" spans="1:9" x14ac:dyDescent="0.3">
      <c r="A2615" s="9"/>
      <c r="B2615" s="9"/>
      <c r="C2615" s="17"/>
      <c r="D2615" s="9"/>
      <c r="E2615" s="9"/>
      <c r="F2615" s="18"/>
      <c r="G2615" s="9"/>
      <c r="H2615" s="21"/>
      <c r="I2615" s="16"/>
    </row>
    <row r="2616" spans="1:9" x14ac:dyDescent="0.3">
      <c r="A2616" s="9"/>
      <c r="B2616" s="9"/>
      <c r="C2616" s="17"/>
      <c r="D2616" s="9"/>
      <c r="E2616" s="9"/>
      <c r="F2616" s="18"/>
      <c r="G2616" s="9"/>
      <c r="H2616" s="21"/>
      <c r="I2616" s="16"/>
    </row>
    <row r="2617" spans="1:9" x14ac:dyDescent="0.3">
      <c r="A2617" s="9"/>
      <c r="B2617" s="9"/>
      <c r="C2617" s="17"/>
      <c r="D2617" s="9"/>
      <c r="E2617" s="9"/>
      <c r="F2617" s="18"/>
      <c r="G2617" s="9"/>
      <c r="H2617" s="21"/>
      <c r="I2617" s="16"/>
    </row>
    <row r="2618" spans="1:9" x14ac:dyDescent="0.3">
      <c r="A2618" s="9"/>
      <c r="B2618" s="9"/>
      <c r="C2618" s="17"/>
      <c r="D2618" s="9"/>
      <c r="E2618" s="9"/>
      <c r="F2618" s="18"/>
      <c r="G2618" s="9"/>
      <c r="H2618" s="21"/>
      <c r="I2618" s="16"/>
    </row>
    <row r="2619" spans="1:9" x14ac:dyDescent="0.3">
      <c r="A2619" s="9"/>
      <c r="B2619" s="9"/>
      <c r="C2619" s="17"/>
      <c r="D2619" s="9"/>
      <c r="E2619" s="9"/>
      <c r="F2619" s="18"/>
      <c r="G2619" s="9"/>
      <c r="H2619" s="21"/>
      <c r="I2619" s="16"/>
    </row>
    <row r="2620" spans="1:9" x14ac:dyDescent="0.3">
      <c r="A2620" s="9"/>
      <c r="B2620" s="9"/>
      <c r="C2620" s="17"/>
      <c r="D2620" s="9"/>
      <c r="E2620" s="9"/>
      <c r="F2620" s="18"/>
      <c r="G2620" s="9"/>
      <c r="H2620" s="21"/>
      <c r="I2620" s="16"/>
    </row>
    <row r="2621" spans="1:9" x14ac:dyDescent="0.3">
      <c r="A2621" s="9"/>
      <c r="B2621" s="9"/>
      <c r="C2621" s="17"/>
      <c r="D2621" s="9"/>
      <c r="E2621" s="9"/>
      <c r="F2621" s="18"/>
      <c r="G2621" s="9"/>
      <c r="H2621" s="21"/>
      <c r="I2621" s="16"/>
    </row>
    <row r="2622" spans="1:9" x14ac:dyDescent="0.3">
      <c r="A2622" s="9"/>
      <c r="B2622" s="9"/>
      <c r="C2622" s="17"/>
      <c r="D2622" s="9"/>
      <c r="E2622" s="9"/>
      <c r="F2622" s="18"/>
      <c r="G2622" s="9"/>
      <c r="H2622" s="21"/>
      <c r="I2622" s="16"/>
    </row>
    <row r="2623" spans="1:9" x14ac:dyDescent="0.3">
      <c r="A2623" s="9"/>
      <c r="B2623" s="9"/>
      <c r="C2623" s="17"/>
      <c r="D2623" s="9"/>
      <c r="E2623" s="9"/>
      <c r="F2623" s="18"/>
      <c r="G2623" s="9"/>
      <c r="H2623" s="21"/>
      <c r="I2623" s="16"/>
    </row>
    <row r="2624" spans="1:9" x14ac:dyDescent="0.3">
      <c r="A2624" s="9"/>
      <c r="B2624" s="9"/>
      <c r="C2624" s="17"/>
      <c r="D2624" s="9"/>
      <c r="E2624" s="9"/>
      <c r="F2624" s="18"/>
      <c r="G2624" s="9"/>
      <c r="H2624" s="21"/>
      <c r="I2624" s="16"/>
    </row>
    <row r="2625" spans="1:9" x14ac:dyDescent="0.3">
      <c r="A2625" s="9"/>
      <c r="B2625" s="9"/>
      <c r="C2625" s="17"/>
      <c r="D2625" s="9"/>
      <c r="E2625" s="9"/>
      <c r="F2625" s="18"/>
      <c r="G2625" s="9"/>
      <c r="H2625" s="21"/>
      <c r="I2625" s="16"/>
    </row>
    <row r="2626" spans="1:9" x14ac:dyDescent="0.3">
      <c r="A2626" s="9"/>
      <c r="B2626" s="9"/>
      <c r="C2626" s="17"/>
      <c r="D2626" s="9"/>
      <c r="E2626" s="9"/>
      <c r="F2626" s="18"/>
      <c r="G2626" s="9"/>
      <c r="H2626" s="21"/>
      <c r="I2626" s="16"/>
    </row>
    <row r="2627" spans="1:9" x14ac:dyDescent="0.3">
      <c r="A2627" s="9"/>
      <c r="B2627" s="9"/>
      <c r="C2627" s="17"/>
      <c r="D2627" s="9"/>
      <c r="E2627" s="9"/>
      <c r="F2627" s="18"/>
      <c r="G2627" s="9"/>
      <c r="H2627" s="21"/>
      <c r="I2627" s="16"/>
    </row>
    <row r="2628" spans="1:9" x14ac:dyDescent="0.3">
      <c r="A2628" s="9"/>
      <c r="B2628" s="9"/>
      <c r="C2628" s="17"/>
      <c r="D2628" s="9"/>
      <c r="E2628" s="9"/>
      <c r="F2628" s="18"/>
      <c r="G2628" s="9"/>
      <c r="H2628" s="21"/>
      <c r="I2628" s="16"/>
    </row>
    <row r="2629" spans="1:9" x14ac:dyDescent="0.3">
      <c r="A2629" s="9"/>
      <c r="B2629" s="9"/>
      <c r="C2629" s="17"/>
      <c r="D2629" s="9"/>
      <c r="E2629" s="9"/>
      <c r="F2629" s="18"/>
      <c r="G2629" s="9"/>
      <c r="H2629" s="21"/>
      <c r="I2629" s="16"/>
    </row>
    <row r="2630" spans="1:9" x14ac:dyDescent="0.3">
      <c r="A2630" s="9"/>
      <c r="B2630" s="9"/>
      <c r="C2630" s="17"/>
      <c r="D2630" s="9"/>
      <c r="E2630" s="9"/>
      <c r="F2630" s="18"/>
      <c r="G2630" s="9"/>
      <c r="H2630" s="21"/>
      <c r="I2630" s="16"/>
    </row>
    <row r="2631" spans="1:9" x14ac:dyDescent="0.3">
      <c r="A2631" s="9"/>
      <c r="B2631" s="9"/>
      <c r="C2631" s="17"/>
      <c r="D2631" s="9"/>
      <c r="E2631" s="9"/>
      <c r="F2631" s="18"/>
      <c r="G2631" s="9"/>
      <c r="H2631" s="21"/>
      <c r="I2631" s="16"/>
    </row>
    <row r="2632" spans="1:9" x14ac:dyDescent="0.3">
      <c r="A2632" s="9"/>
      <c r="B2632" s="9"/>
      <c r="C2632" s="17"/>
      <c r="D2632" s="9"/>
      <c r="E2632" s="9"/>
      <c r="F2632" s="18"/>
      <c r="G2632" s="9"/>
      <c r="H2632" s="21"/>
      <c r="I2632" s="16"/>
    </row>
    <row r="2633" spans="1:9" x14ac:dyDescent="0.3">
      <c r="A2633" s="9"/>
      <c r="B2633" s="9"/>
      <c r="C2633" s="17"/>
      <c r="D2633" s="9"/>
      <c r="E2633" s="9"/>
      <c r="F2633" s="18"/>
      <c r="G2633" s="9"/>
      <c r="H2633" s="21"/>
      <c r="I2633" s="16"/>
    </row>
    <row r="2634" spans="1:9" x14ac:dyDescent="0.3">
      <c r="A2634" s="9"/>
      <c r="B2634" s="9"/>
      <c r="C2634" s="17"/>
      <c r="D2634" s="9"/>
      <c r="E2634" s="9"/>
      <c r="F2634" s="18"/>
      <c r="G2634" s="9"/>
      <c r="H2634" s="21"/>
      <c r="I2634" s="16"/>
    </row>
    <row r="2635" spans="1:9" x14ac:dyDescent="0.3">
      <c r="A2635" s="9"/>
      <c r="B2635" s="9"/>
      <c r="C2635" s="17"/>
      <c r="D2635" s="9"/>
      <c r="E2635" s="9"/>
      <c r="F2635" s="18"/>
      <c r="G2635" s="9"/>
      <c r="H2635" s="21"/>
      <c r="I2635" s="16"/>
    </row>
    <row r="2636" spans="1:9" x14ac:dyDescent="0.3">
      <c r="A2636" s="9"/>
      <c r="B2636" s="9"/>
      <c r="C2636" s="17"/>
      <c r="D2636" s="9"/>
      <c r="E2636" s="9"/>
      <c r="F2636" s="18"/>
      <c r="G2636" s="9"/>
      <c r="H2636" s="21"/>
      <c r="I2636" s="16"/>
    </row>
    <row r="2637" spans="1:9" x14ac:dyDescent="0.3">
      <c r="A2637" s="9"/>
      <c r="B2637" s="9"/>
      <c r="C2637" s="17"/>
      <c r="D2637" s="9"/>
      <c r="E2637" s="9"/>
      <c r="F2637" s="18"/>
      <c r="G2637" s="9"/>
      <c r="H2637" s="21"/>
      <c r="I2637" s="16"/>
    </row>
    <row r="2638" spans="1:9" x14ac:dyDescent="0.3">
      <c r="A2638" s="9"/>
      <c r="B2638" s="9"/>
      <c r="C2638" s="17"/>
      <c r="D2638" s="9"/>
      <c r="E2638" s="9"/>
      <c r="F2638" s="18"/>
      <c r="G2638" s="9"/>
      <c r="H2638" s="21"/>
      <c r="I2638" s="16"/>
    </row>
    <row r="2639" spans="1:9" x14ac:dyDescent="0.3">
      <c r="A2639" s="9"/>
      <c r="B2639" s="9"/>
      <c r="C2639" s="17"/>
      <c r="D2639" s="9"/>
      <c r="E2639" s="9"/>
      <c r="F2639" s="18"/>
      <c r="G2639" s="9"/>
      <c r="H2639" s="21"/>
      <c r="I2639" s="16"/>
    </row>
    <row r="2640" spans="1:9" x14ac:dyDescent="0.3">
      <c r="A2640" s="9"/>
      <c r="B2640" s="9"/>
      <c r="C2640" s="17"/>
      <c r="D2640" s="9"/>
      <c r="E2640" s="9"/>
      <c r="F2640" s="18"/>
      <c r="G2640" s="9"/>
      <c r="H2640" s="21"/>
      <c r="I2640" s="16"/>
    </row>
    <row r="2641" spans="1:9" x14ac:dyDescent="0.3">
      <c r="A2641" s="9"/>
      <c r="B2641" s="9"/>
      <c r="C2641" s="17"/>
      <c r="D2641" s="9"/>
      <c r="E2641" s="9"/>
      <c r="F2641" s="18"/>
      <c r="G2641" s="9"/>
      <c r="H2641" s="21"/>
      <c r="I2641" s="16"/>
    </row>
    <row r="2642" spans="1:9" x14ac:dyDescent="0.3">
      <c r="A2642" s="9"/>
      <c r="B2642" s="9"/>
      <c r="C2642" s="17"/>
      <c r="D2642" s="9"/>
      <c r="E2642" s="9"/>
      <c r="F2642" s="18"/>
      <c r="G2642" s="9"/>
      <c r="H2642" s="21"/>
      <c r="I2642" s="16"/>
    </row>
    <row r="2643" spans="1:9" x14ac:dyDescent="0.3">
      <c r="A2643" s="9"/>
      <c r="B2643" s="9"/>
      <c r="C2643" s="17"/>
      <c r="D2643" s="9"/>
      <c r="E2643" s="9"/>
      <c r="F2643" s="18"/>
      <c r="G2643" s="9"/>
      <c r="H2643" s="21"/>
      <c r="I2643" s="16"/>
    </row>
    <row r="2644" spans="1:9" x14ac:dyDescent="0.3">
      <c r="A2644" s="9"/>
      <c r="B2644" s="9"/>
      <c r="C2644" s="17"/>
      <c r="D2644" s="9"/>
      <c r="E2644" s="9"/>
      <c r="F2644" s="18"/>
      <c r="G2644" s="9"/>
      <c r="H2644" s="21"/>
      <c r="I2644" s="16"/>
    </row>
    <row r="2645" spans="1:9" x14ac:dyDescent="0.3">
      <c r="A2645" s="9"/>
      <c r="B2645" s="9"/>
      <c r="C2645" s="17"/>
      <c r="D2645" s="9"/>
      <c r="E2645" s="9"/>
      <c r="F2645" s="18"/>
      <c r="G2645" s="9"/>
      <c r="H2645" s="21"/>
      <c r="I2645" s="16"/>
    </row>
    <row r="2646" spans="1:9" x14ac:dyDescent="0.3">
      <c r="A2646" s="9"/>
      <c r="B2646" s="9"/>
      <c r="C2646" s="17"/>
      <c r="D2646" s="9"/>
      <c r="E2646" s="9"/>
      <c r="F2646" s="18"/>
      <c r="G2646" s="9"/>
      <c r="H2646" s="21"/>
      <c r="I2646" s="16"/>
    </row>
    <row r="2647" spans="1:9" x14ac:dyDescent="0.3">
      <c r="A2647" s="9"/>
      <c r="B2647" s="9"/>
      <c r="C2647" s="17"/>
      <c r="D2647" s="9"/>
      <c r="E2647" s="9"/>
      <c r="F2647" s="18"/>
      <c r="G2647" s="9"/>
      <c r="H2647" s="21"/>
      <c r="I2647" s="16"/>
    </row>
    <row r="2648" spans="1:9" x14ac:dyDescent="0.3">
      <c r="A2648" s="9"/>
      <c r="B2648" s="9"/>
      <c r="C2648" s="17"/>
      <c r="D2648" s="9"/>
      <c r="E2648" s="9"/>
      <c r="F2648" s="18"/>
      <c r="G2648" s="9"/>
      <c r="H2648" s="21"/>
      <c r="I2648" s="16"/>
    </row>
    <row r="2649" spans="1:9" x14ac:dyDescent="0.3">
      <c r="A2649" s="9"/>
      <c r="B2649" s="9"/>
      <c r="C2649" s="17"/>
      <c r="D2649" s="9"/>
      <c r="E2649" s="9"/>
      <c r="F2649" s="18"/>
      <c r="G2649" s="9"/>
      <c r="H2649" s="21"/>
      <c r="I2649" s="16"/>
    </row>
    <row r="2650" spans="1:9" x14ac:dyDescent="0.3">
      <c r="A2650" s="9"/>
      <c r="B2650" s="9"/>
      <c r="C2650" s="17"/>
      <c r="D2650" s="9"/>
      <c r="E2650" s="9"/>
      <c r="F2650" s="18"/>
      <c r="G2650" s="9"/>
      <c r="H2650" s="21"/>
      <c r="I2650" s="16"/>
    </row>
    <row r="2651" spans="1:9" x14ac:dyDescent="0.3">
      <c r="A2651" s="9"/>
      <c r="B2651" s="9"/>
      <c r="C2651" s="17"/>
      <c r="D2651" s="9"/>
      <c r="E2651" s="9"/>
      <c r="F2651" s="18"/>
      <c r="G2651" s="9"/>
      <c r="H2651" s="21"/>
      <c r="I2651" s="16"/>
    </row>
    <row r="2652" spans="1:9" x14ac:dyDescent="0.3">
      <c r="A2652" s="9"/>
      <c r="B2652" s="9"/>
      <c r="C2652" s="17"/>
      <c r="D2652" s="9"/>
      <c r="E2652" s="9"/>
      <c r="F2652" s="18"/>
      <c r="G2652" s="9"/>
      <c r="H2652" s="21"/>
      <c r="I2652" s="16"/>
    </row>
    <row r="2653" spans="1:9" x14ac:dyDescent="0.3">
      <c r="A2653" s="9"/>
      <c r="B2653" s="9"/>
      <c r="C2653" s="17"/>
      <c r="D2653" s="9"/>
      <c r="E2653" s="9"/>
      <c r="F2653" s="18"/>
      <c r="G2653" s="9"/>
      <c r="H2653" s="21"/>
      <c r="I2653" s="16"/>
    </row>
    <row r="2654" spans="1:9" x14ac:dyDescent="0.3">
      <c r="A2654" s="9"/>
      <c r="B2654" s="9"/>
      <c r="C2654" s="17"/>
      <c r="D2654" s="9"/>
      <c r="E2654" s="9"/>
      <c r="F2654" s="18"/>
      <c r="G2654" s="9"/>
      <c r="H2654" s="21"/>
      <c r="I2654" s="16"/>
    </row>
  </sheetData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List!$D$1:$D$4</xm:f>
          </x14:formula1>
          <xm:sqref>E2:E1048576</xm:sqref>
        </x14:dataValidation>
        <x14:dataValidation type="list" operator="greaterThanOrEqual" allowBlank="1" showInputMessage="1" showErrorMessage="1">
          <x14:formula1>
            <xm:f>List!F$1:F$3</xm:f>
          </x14:formula1>
          <xm:sqref>F2:F1048576</xm:sqref>
        </x14:dataValidation>
        <x14:dataValidation type="list" allowBlank="1" showInputMessage="1" showErrorMessage="1">
          <x14:formula1>
            <xm:f>List!B$1:B$2</xm:f>
          </x14:formula1>
          <xm:sqref>D2:D1048576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6"/>
  <sheetViews>
    <sheetView zoomScaleNormal="100" workbookViewId="0">
      <selection activeCell="A5" sqref="A5"/>
    </sheetView>
  </sheetViews>
  <sheetFormatPr defaultColWidth="9.109375" defaultRowHeight="14.4" x14ac:dyDescent="0.3"/>
  <cols>
    <col min="1" max="1" width="34.21875" style="9" customWidth="1"/>
    <col min="2" max="2" width="56.88671875" style="9" customWidth="1"/>
    <col min="3" max="3" width="39" style="9" customWidth="1"/>
    <col min="4" max="4" width="11.77734375" style="9" customWidth="1"/>
    <col min="5" max="5" width="17.88671875" style="9" customWidth="1"/>
    <col min="6" max="6" width="9.6640625" style="9" customWidth="1"/>
    <col min="7" max="7" width="16.109375" style="18" customWidth="1"/>
    <col min="8" max="8" width="11.88671875" style="9" customWidth="1"/>
    <col min="9" max="9" width="9.109375" style="9"/>
    <col min="10" max="10" width="11.88671875" style="9" bestFit="1" customWidth="1"/>
    <col min="11" max="23" width="9.109375" style="9"/>
    <col min="24" max="24" width="6.88671875" style="9" hidden="1" customWidth="1"/>
    <col min="25" max="25" width="7.44140625" style="9" hidden="1" customWidth="1"/>
    <col min="26" max="26" width="6.5546875" style="9" hidden="1" customWidth="1"/>
    <col min="27" max="27" width="5" style="9" hidden="1" customWidth="1"/>
    <col min="28" max="28" width="8" style="9" bestFit="1" customWidth="1"/>
    <col min="29" max="29" width="19.33203125" style="9" customWidth="1"/>
    <col min="30" max="30" width="8.21875" style="9" bestFit="1" customWidth="1"/>
    <col min="31" max="16384" width="9.109375" style="9"/>
  </cols>
  <sheetData>
    <row r="1" spans="1:27" ht="79.8" customHeight="1" thickBot="1" x14ac:dyDescent="0.35">
      <c r="A1" s="40" t="s">
        <v>57</v>
      </c>
      <c r="B1" s="41" t="s">
        <v>56</v>
      </c>
      <c r="C1" s="31" t="s">
        <v>50</v>
      </c>
      <c r="D1" s="31" t="s">
        <v>32</v>
      </c>
      <c r="E1" s="31" t="s">
        <v>31</v>
      </c>
      <c r="F1" s="31" t="s">
        <v>34</v>
      </c>
      <c r="G1" s="31" t="s">
        <v>33</v>
      </c>
      <c r="X1" s="9" t="s">
        <v>51</v>
      </c>
      <c r="Y1" s="9" t="s">
        <v>25</v>
      </c>
    </row>
    <row r="2" spans="1:27" ht="57.6" x14ac:dyDescent="0.3">
      <c r="A2" s="51" t="s">
        <v>24</v>
      </c>
      <c r="B2" s="51" t="s">
        <v>46</v>
      </c>
      <c r="C2" s="55" t="s">
        <v>49</v>
      </c>
      <c r="D2" s="51">
        <v>2017</v>
      </c>
      <c r="E2" s="51" t="s">
        <v>47</v>
      </c>
      <c r="F2" s="51">
        <v>30.41</v>
      </c>
      <c r="G2" s="56" t="s">
        <v>48</v>
      </c>
      <c r="X2" s="9">
        <v>1</v>
      </c>
      <c r="Y2" s="9">
        <f>IF(X2="",0, IF(X2=1, 2, IF(X2&gt;2,0.5,1)))</f>
        <v>2</v>
      </c>
      <c r="Z2" s="9">
        <f>IF(Публикации!A2="",0,IF(Публикации!A2="Другое",2,IF(F2&lt;=0.1, 0.1*LOOKUP(A2,List!G$1:G$3,List!H$1:H$3), LOOKUP(A2,List!G$1:G$3,List!H$1:H$3)*F2)))</f>
        <v>1520.5</v>
      </c>
      <c r="AA2" s="9">
        <f>Y2*Z2</f>
        <v>3041</v>
      </c>
    </row>
    <row r="3" spans="1:27" ht="15.6" x14ac:dyDescent="0.3">
      <c r="B3" s="36"/>
      <c r="G3" s="9"/>
      <c r="X3" s="9">
        <v>1</v>
      </c>
      <c r="Y3" s="9">
        <f t="shared" ref="Y3:Y66" si="0">IF(X3="",0, IF(X3=1, 2, IF(X3&gt;2,0.5,1)))</f>
        <v>2</v>
      </c>
      <c r="Z3" s="9">
        <f>IF(Публикации!A3="",0,IF(Публикации!A3="Другое",2,IF(F3&lt;=0.1, 0.1*LOOKUP(A3,List!G$1:G$3,List!H$1:H$3), LOOKUP(A3,List!G$1:G$3,List!H$1:H$3)*F3)))</f>
        <v>0</v>
      </c>
      <c r="AA3" s="9">
        <f>Y3*Z3</f>
        <v>0</v>
      </c>
    </row>
    <row r="4" spans="1:27" x14ac:dyDescent="0.3">
      <c r="G4" s="9"/>
      <c r="X4" s="9">
        <v>1</v>
      </c>
      <c r="Y4" s="9">
        <f t="shared" si="0"/>
        <v>2</v>
      </c>
      <c r="Z4" s="9">
        <f>IF(Публикации!A4="",0,IF(Публикации!A4="Другое",2,IF(F4&lt;=0.1, 0.1*LOOKUP(A4,List!G$1:G$3,List!H$1:H$3), LOOKUP(A4,List!G$1:G$3,List!H$1:H$3)*F4)))</f>
        <v>0</v>
      </c>
      <c r="AA4" s="9">
        <f t="shared" ref="AA4:AA66" si="1">Y4*Z4</f>
        <v>0</v>
      </c>
    </row>
    <row r="5" spans="1:27" x14ac:dyDescent="0.3">
      <c r="G5" s="9"/>
      <c r="X5" s="9">
        <v>1</v>
      </c>
      <c r="Y5" s="9">
        <f t="shared" si="0"/>
        <v>2</v>
      </c>
      <c r="Z5" s="9">
        <f>IF(Публикации!A5="",0,IF(Публикации!A5="Другое",2,IF(F5&lt;=0.1, 0.1*LOOKUP(A5,List!G$1:G$3,List!H$1:H$3), LOOKUP(A5,List!G$1:G$3,List!H$1:H$3)*F5)))</f>
        <v>0</v>
      </c>
      <c r="AA5" s="9">
        <f t="shared" si="1"/>
        <v>0</v>
      </c>
    </row>
    <row r="6" spans="1:27" x14ac:dyDescent="0.3">
      <c r="G6" s="27"/>
      <c r="H6" s="16"/>
      <c r="X6" s="9">
        <v>1</v>
      </c>
      <c r="Y6" s="9">
        <f t="shared" si="0"/>
        <v>2</v>
      </c>
      <c r="Z6" s="9">
        <f>IF(Публикации!A6="",0,IF(Публикации!A6="Другое",2,IF(F6&lt;=0.1, 0.1*LOOKUP(A6,List!G$1:G$3,List!H$1:H$3), LOOKUP(A6,List!G$1:G$3,List!H$1:H$3)*F6)))</f>
        <v>0</v>
      </c>
      <c r="AA6" s="9">
        <f t="shared" si="1"/>
        <v>0</v>
      </c>
    </row>
    <row r="7" spans="1:27" x14ac:dyDescent="0.3">
      <c r="G7" s="27"/>
      <c r="H7" s="16"/>
      <c r="X7" s="9">
        <v>1</v>
      </c>
      <c r="Y7" s="9">
        <f t="shared" si="0"/>
        <v>2</v>
      </c>
      <c r="Z7" s="9">
        <f>IF(Публикации!A7="",0,IF(Публикации!A7="Другое",2,IF(F7&lt;=0.1, 0.1*LOOKUP(A7,List!G$1:G$3,List!H$1:H$3), LOOKUP(A7,List!G$1:G$3,List!H$1:H$3)*F7)))</f>
        <v>0</v>
      </c>
      <c r="AA7" s="9">
        <f t="shared" si="1"/>
        <v>0</v>
      </c>
    </row>
    <row r="8" spans="1:27" x14ac:dyDescent="0.3">
      <c r="G8" s="27"/>
      <c r="H8" s="16"/>
      <c r="X8" s="9">
        <v>1</v>
      </c>
      <c r="Y8" s="9">
        <f t="shared" si="0"/>
        <v>2</v>
      </c>
      <c r="Z8" s="9">
        <f>IF(Публикации!A8="",0,IF(Публикации!A8="Другое",2,IF(F8&lt;=0.1, 0.1*LOOKUP(A8,List!G$1:G$3,List!H$1:H$3), LOOKUP(A8,List!G$1:G$3,List!H$1:H$3)*F8)))</f>
        <v>0</v>
      </c>
      <c r="AA8" s="9">
        <f t="shared" si="1"/>
        <v>0</v>
      </c>
    </row>
    <row r="9" spans="1:27" x14ac:dyDescent="0.3">
      <c r="G9" s="27"/>
      <c r="H9" s="16"/>
      <c r="X9" s="9">
        <v>1</v>
      </c>
      <c r="Y9" s="9">
        <f t="shared" si="0"/>
        <v>2</v>
      </c>
      <c r="Z9" s="9">
        <f>IF(Публикации!A9="",0,IF(Публикации!A9="Другое",2,IF(F9&lt;=0.1, 0.1*LOOKUP(A9,List!G$1:G$3,List!H$1:H$3), LOOKUP(A9,List!G$1:G$3,List!H$1:H$3)*F9)))</f>
        <v>0</v>
      </c>
      <c r="AA9" s="9">
        <f t="shared" si="1"/>
        <v>0</v>
      </c>
    </row>
    <row r="10" spans="1:27" x14ac:dyDescent="0.3">
      <c r="G10" s="27"/>
      <c r="H10" s="16"/>
      <c r="X10" s="9">
        <v>1</v>
      </c>
      <c r="Y10" s="9">
        <f t="shared" si="0"/>
        <v>2</v>
      </c>
      <c r="Z10" s="9">
        <f>IF(Публикации!A10="",0,IF(Публикации!A10="Другое",2,IF(F10&lt;=0.1, 0.1*LOOKUP(A10,List!G$1:G$3,List!H$1:H$3), LOOKUP(A10,List!G$1:G$3,List!H$1:H$3)*F10)))</f>
        <v>0</v>
      </c>
      <c r="AA10" s="9">
        <f t="shared" si="1"/>
        <v>0</v>
      </c>
    </row>
    <row r="11" spans="1:27" x14ac:dyDescent="0.3">
      <c r="G11" s="27"/>
      <c r="H11" s="16"/>
      <c r="X11" s="9">
        <v>1</v>
      </c>
      <c r="Y11" s="9">
        <f t="shared" si="0"/>
        <v>2</v>
      </c>
      <c r="Z11" s="9">
        <f>IF(Публикации!A11="",0,IF(Публикации!A11="Другое",2,IF(F11&lt;=0.1, 0.1*LOOKUP(A11,List!G$1:G$3,List!H$1:H$3), LOOKUP(A11,List!G$1:G$3,List!H$1:H$3)*F11)))</f>
        <v>0</v>
      </c>
      <c r="AA11" s="9">
        <f t="shared" si="1"/>
        <v>0</v>
      </c>
    </row>
    <row r="12" spans="1:27" x14ac:dyDescent="0.3">
      <c r="C12" s="32"/>
      <c r="D12" s="32"/>
      <c r="G12" s="27"/>
      <c r="H12" s="16"/>
      <c r="X12" s="9">
        <v>1</v>
      </c>
      <c r="Y12" s="9">
        <f t="shared" si="0"/>
        <v>2</v>
      </c>
      <c r="Z12" s="9">
        <f>IF(Публикации!A12="",0,IF(Публикации!A12="Другое",2,IF(F12&lt;=0.1, 0.1*LOOKUP(A12,List!G$1:G$3,List!H$1:H$3), LOOKUP(A12,List!G$1:G$3,List!H$1:H$3)*F12)))</f>
        <v>0</v>
      </c>
      <c r="AA12" s="9">
        <f t="shared" si="1"/>
        <v>0</v>
      </c>
    </row>
    <row r="13" spans="1:27" x14ac:dyDescent="0.3">
      <c r="C13" s="32"/>
      <c r="D13" s="32"/>
      <c r="G13" s="27"/>
      <c r="H13" s="16"/>
      <c r="X13" s="9">
        <v>1</v>
      </c>
      <c r="Y13" s="9">
        <f t="shared" si="0"/>
        <v>2</v>
      </c>
      <c r="Z13" s="9">
        <f>IF(Публикации!A13="",0,IF(Публикации!A13="Другое",2,IF(F13&lt;=0.1, 0.1*LOOKUP(A13,List!G$1:G$3,List!H$1:H$3), LOOKUP(A13,List!G$1:G$3,List!H$1:H$3)*F13)))</f>
        <v>0</v>
      </c>
      <c r="AA13" s="9">
        <f t="shared" si="1"/>
        <v>0</v>
      </c>
    </row>
    <row r="14" spans="1:27" x14ac:dyDescent="0.3">
      <c r="C14" s="32"/>
      <c r="D14" s="32"/>
      <c r="G14" s="27"/>
      <c r="H14" s="16"/>
      <c r="X14" s="9">
        <v>1</v>
      </c>
      <c r="Y14" s="9">
        <f t="shared" si="0"/>
        <v>2</v>
      </c>
      <c r="Z14" s="9">
        <f>IF(Публикации!A14="",0,IF(Публикации!A14="Другое",2,IF(F14&lt;=0.1, 0.1*LOOKUP(A14,List!G$1:G$3,List!H$1:H$3), LOOKUP(A14,List!G$1:G$3,List!H$1:H$3)*F14)))</f>
        <v>0</v>
      </c>
      <c r="AA14" s="9">
        <f t="shared" si="1"/>
        <v>0</v>
      </c>
    </row>
    <row r="15" spans="1:27" x14ac:dyDescent="0.3">
      <c r="C15" s="32"/>
      <c r="D15" s="32"/>
      <c r="G15" s="27"/>
      <c r="H15" s="16"/>
      <c r="X15" s="9">
        <v>1</v>
      </c>
      <c r="Y15" s="9">
        <f t="shared" si="0"/>
        <v>2</v>
      </c>
      <c r="Z15" s="9">
        <f>IF(Публикации!A15="",0,IF(Публикации!A15="Другое",2,IF(F15&lt;=0.1, 0.1*LOOKUP(A15,List!G$1:G$3,List!H$1:H$3), LOOKUP(A15,List!G$1:G$3,List!H$1:H$3)*F15)))</f>
        <v>0</v>
      </c>
      <c r="AA15" s="9">
        <f t="shared" si="1"/>
        <v>0</v>
      </c>
    </row>
    <row r="16" spans="1:27" x14ac:dyDescent="0.3">
      <c r="C16" s="32"/>
      <c r="D16" s="32"/>
      <c r="G16" s="27"/>
      <c r="H16" s="16"/>
      <c r="X16" s="9">
        <v>1</v>
      </c>
      <c r="Y16" s="9">
        <f t="shared" si="0"/>
        <v>2</v>
      </c>
      <c r="Z16" s="9">
        <f>IF(Публикации!A16="",0,IF(Публикации!A16="Другое",2,IF(F16&lt;=0.1, 0.1*LOOKUP(A16,List!G$1:G$3,List!H$1:H$3), LOOKUP(A16,List!G$1:G$3,List!H$1:H$3)*F16)))</f>
        <v>0</v>
      </c>
      <c r="AA16" s="9">
        <f t="shared" si="1"/>
        <v>0</v>
      </c>
    </row>
    <row r="17" spans="3:27" x14ac:dyDescent="0.3">
      <c r="C17" s="32"/>
      <c r="D17" s="32"/>
      <c r="G17" s="27"/>
      <c r="H17" s="16"/>
      <c r="X17" s="9">
        <v>1</v>
      </c>
      <c r="Y17" s="9">
        <f t="shared" si="0"/>
        <v>2</v>
      </c>
      <c r="Z17" s="9">
        <f>IF(Публикации!A17="",0,IF(Публикации!A17="Другое",2,IF(F17&lt;=0.1, 0.1*LOOKUP(A17,List!G$1:G$3,List!H$1:H$3), LOOKUP(A17,List!G$1:G$3,List!H$1:H$3)*F17)))</f>
        <v>0</v>
      </c>
      <c r="AA17" s="9">
        <f t="shared" si="1"/>
        <v>0</v>
      </c>
    </row>
    <row r="18" spans="3:27" x14ac:dyDescent="0.3">
      <c r="C18" s="32"/>
      <c r="D18" s="32"/>
      <c r="G18" s="27"/>
      <c r="H18" s="16"/>
      <c r="X18" s="9">
        <v>1</v>
      </c>
      <c r="Y18" s="9">
        <f t="shared" si="0"/>
        <v>2</v>
      </c>
      <c r="Z18" s="9">
        <f>IF(Публикации!A18="",0,IF(Публикации!A18="Другое",2,IF(F18&lt;=0.1, 0.1*LOOKUP(A18,List!G$1:G$3,List!H$1:H$3), LOOKUP(A18,List!G$1:G$3,List!H$1:H$3)*F18)))</f>
        <v>0</v>
      </c>
      <c r="AA18" s="9">
        <f t="shared" si="1"/>
        <v>0</v>
      </c>
    </row>
    <row r="19" spans="3:27" x14ac:dyDescent="0.3">
      <c r="G19" s="27"/>
      <c r="H19" s="16"/>
      <c r="X19" s="9">
        <v>1</v>
      </c>
      <c r="Y19" s="9">
        <f t="shared" si="0"/>
        <v>2</v>
      </c>
      <c r="Z19" s="9">
        <f>IF(Публикации!A19="",0,IF(Публикации!A19="Другое",2,IF(F19&lt;=0.1, 0.1*LOOKUP(A19,List!G$1:G$3,List!H$1:H$3), LOOKUP(A19,List!G$1:G$3,List!H$1:H$3)*F19)))</f>
        <v>0</v>
      </c>
      <c r="AA19" s="9">
        <f t="shared" si="1"/>
        <v>0</v>
      </c>
    </row>
    <row r="20" spans="3:27" x14ac:dyDescent="0.3">
      <c r="G20" s="27"/>
      <c r="H20" s="16"/>
      <c r="X20" s="9">
        <v>1</v>
      </c>
      <c r="Y20" s="9">
        <f t="shared" si="0"/>
        <v>2</v>
      </c>
      <c r="Z20" s="9">
        <f>IF(Публикации!A20="",0,IF(Публикации!A20="Другое",2,IF(F20&lt;=0.1, 0.1*LOOKUP(A20,List!G$1:G$3,List!H$1:H$3), LOOKUP(A20,List!G$1:G$3,List!H$1:H$3)*F20)))</f>
        <v>0</v>
      </c>
      <c r="AA20" s="9">
        <f t="shared" si="1"/>
        <v>0</v>
      </c>
    </row>
    <row r="21" spans="3:27" x14ac:dyDescent="0.3">
      <c r="G21" s="27"/>
      <c r="H21" s="16"/>
      <c r="X21" s="9">
        <v>1</v>
      </c>
      <c r="Y21" s="9">
        <f t="shared" si="0"/>
        <v>2</v>
      </c>
      <c r="Z21" s="9">
        <f>IF(Публикации!A21="",0,IF(Публикации!A21="Другое",2,IF(F21&lt;=0.1, 0.1*LOOKUP(A21,List!G$1:G$3,List!H$1:H$3), LOOKUP(A21,List!G$1:G$3,List!H$1:H$3)*F21)))</f>
        <v>0</v>
      </c>
      <c r="AA21" s="9">
        <f t="shared" si="1"/>
        <v>0</v>
      </c>
    </row>
    <row r="22" spans="3:27" x14ac:dyDescent="0.3">
      <c r="G22" s="27"/>
      <c r="H22" s="16"/>
      <c r="X22" s="9">
        <v>1</v>
      </c>
      <c r="Y22" s="9">
        <f t="shared" si="0"/>
        <v>2</v>
      </c>
      <c r="Z22" s="9">
        <f>IF(Публикации!A22="",0,IF(Публикации!A22="Другое",2,IF(F22&lt;=0.1, 0.1*LOOKUP(A22,List!G$1:G$3,List!H$1:H$3), LOOKUP(A22,List!G$1:G$3,List!H$1:H$3)*F22)))</f>
        <v>0</v>
      </c>
      <c r="AA22" s="9">
        <f t="shared" si="1"/>
        <v>0</v>
      </c>
    </row>
    <row r="23" spans="3:27" x14ac:dyDescent="0.3">
      <c r="G23" s="27"/>
      <c r="H23" s="16"/>
      <c r="X23" s="9">
        <v>1</v>
      </c>
      <c r="Y23" s="9">
        <f t="shared" si="0"/>
        <v>2</v>
      </c>
      <c r="Z23" s="9">
        <f>IF(Публикации!A23="",0,IF(Публикации!A23="Другое",2,IF(F23&lt;=0.1, 0.1*LOOKUP(A23,List!G$1:G$3,List!H$1:H$3), LOOKUP(A23,List!G$1:G$3,List!H$1:H$3)*F23)))</f>
        <v>0</v>
      </c>
      <c r="AA23" s="9">
        <f t="shared" si="1"/>
        <v>0</v>
      </c>
    </row>
    <row r="24" spans="3:27" x14ac:dyDescent="0.3">
      <c r="G24" s="27"/>
      <c r="H24" s="16"/>
      <c r="X24" s="9">
        <v>1</v>
      </c>
      <c r="Y24" s="9">
        <f t="shared" si="0"/>
        <v>2</v>
      </c>
      <c r="Z24" s="9">
        <f>IF(Публикации!A24="",0,IF(Публикации!A24="Другое",2,IF(F24&lt;=0.1, 0.1*LOOKUP(A24,List!G$1:G$3,List!H$1:H$3), LOOKUP(A24,List!G$1:G$3,List!H$1:H$3)*F24)))</f>
        <v>0</v>
      </c>
      <c r="AA24" s="9">
        <f t="shared" si="1"/>
        <v>0</v>
      </c>
    </row>
    <row r="25" spans="3:27" x14ac:dyDescent="0.3">
      <c r="G25" s="27"/>
      <c r="H25" s="16"/>
      <c r="X25" s="9">
        <v>1</v>
      </c>
      <c r="Y25" s="9">
        <f t="shared" si="0"/>
        <v>2</v>
      </c>
      <c r="Z25" s="9">
        <f>IF(Публикации!A25="",0,IF(Публикации!A25="Другое",2,IF(F25&lt;=0.1, 0.1*LOOKUP(A25,List!G$1:G$3,List!H$1:H$3), LOOKUP(A25,List!G$1:G$3,List!H$1:H$3)*F25)))</f>
        <v>0</v>
      </c>
      <c r="AA25" s="9">
        <f t="shared" si="1"/>
        <v>0</v>
      </c>
    </row>
    <row r="26" spans="3:27" x14ac:dyDescent="0.3">
      <c r="G26" s="27"/>
      <c r="H26" s="16"/>
      <c r="X26" s="9">
        <v>1</v>
      </c>
      <c r="Y26" s="9">
        <f t="shared" si="0"/>
        <v>2</v>
      </c>
      <c r="Z26" s="9">
        <f>IF(Публикации!A26="",0,IF(Публикации!A26="Другое",2,IF(F26&lt;=0.1, 0.1*LOOKUP(A26,List!G$1:G$3,List!H$1:H$3), LOOKUP(A26,List!G$1:G$3,List!H$1:H$3)*F26)))</f>
        <v>0</v>
      </c>
      <c r="AA26" s="9">
        <f t="shared" si="1"/>
        <v>0</v>
      </c>
    </row>
    <row r="27" spans="3:27" x14ac:dyDescent="0.3">
      <c r="G27" s="27"/>
      <c r="H27" s="16"/>
      <c r="X27" s="9">
        <v>1</v>
      </c>
      <c r="Y27" s="9">
        <f t="shared" si="0"/>
        <v>2</v>
      </c>
      <c r="Z27" s="9">
        <f>IF(Публикации!A27="",0,IF(Публикации!A27="Другое",2,IF(F27&lt;=0.1, 0.1*LOOKUP(A27,List!G$1:G$3,List!H$1:H$3), LOOKUP(A27,List!G$1:G$3,List!H$1:H$3)*F27)))</f>
        <v>0</v>
      </c>
      <c r="AA27" s="9">
        <f t="shared" si="1"/>
        <v>0</v>
      </c>
    </row>
    <row r="28" spans="3:27" x14ac:dyDescent="0.3">
      <c r="G28" s="27"/>
      <c r="H28" s="16"/>
      <c r="X28" s="9">
        <v>1</v>
      </c>
      <c r="Y28" s="9">
        <f t="shared" si="0"/>
        <v>2</v>
      </c>
      <c r="Z28" s="9">
        <f>IF(Публикации!A28="",0,IF(Публикации!A28="Другое",2,IF(F28&lt;=0.1, 0.1*LOOKUP(A28,List!G$1:G$3,List!H$1:H$3), LOOKUP(A28,List!G$1:G$3,List!H$1:H$3)*F28)))</f>
        <v>0</v>
      </c>
      <c r="AA28" s="9">
        <f t="shared" si="1"/>
        <v>0</v>
      </c>
    </row>
    <row r="29" spans="3:27" x14ac:dyDescent="0.3">
      <c r="G29" s="27"/>
      <c r="H29" s="16"/>
      <c r="X29" s="9">
        <v>1</v>
      </c>
      <c r="Y29" s="9">
        <f t="shared" si="0"/>
        <v>2</v>
      </c>
      <c r="Z29" s="9">
        <f>IF(Публикации!A29="",0,IF(Публикации!A29="Другое",2,IF(F29&lt;=0.1, 0.1*LOOKUP(A29,List!G$1:G$3,List!H$1:H$3), LOOKUP(A29,List!G$1:G$3,List!H$1:H$3)*F29)))</f>
        <v>0</v>
      </c>
      <c r="AA29" s="9">
        <f t="shared" si="1"/>
        <v>0</v>
      </c>
    </row>
    <row r="30" spans="3:27" x14ac:dyDescent="0.3">
      <c r="G30" s="27"/>
      <c r="H30" s="16"/>
      <c r="X30" s="9">
        <v>1</v>
      </c>
      <c r="Y30" s="9">
        <f t="shared" si="0"/>
        <v>2</v>
      </c>
      <c r="Z30" s="9">
        <f>IF(Публикации!A30="",0,IF(Публикации!A30="Другое",2,IF(F30&lt;=0.1, 0.1*LOOKUP(A30,List!G$1:G$3,List!H$1:H$3), LOOKUP(A30,List!G$1:G$3,List!H$1:H$3)*F30)))</f>
        <v>0</v>
      </c>
      <c r="AA30" s="9">
        <f t="shared" si="1"/>
        <v>0</v>
      </c>
    </row>
    <row r="31" spans="3:27" x14ac:dyDescent="0.3">
      <c r="G31" s="27"/>
      <c r="H31" s="16"/>
      <c r="X31" s="9">
        <v>1</v>
      </c>
      <c r="Y31" s="9">
        <f t="shared" si="0"/>
        <v>2</v>
      </c>
      <c r="Z31" s="9">
        <f>IF(Публикации!A31="",0,IF(Публикации!A31="Другое",2,IF(F31&lt;=0.1, 0.1*LOOKUP(A31,List!G$1:G$3,List!H$1:H$3), LOOKUP(A31,List!G$1:G$3,List!H$1:H$3)*F31)))</f>
        <v>0</v>
      </c>
      <c r="AA31" s="9">
        <f t="shared" si="1"/>
        <v>0</v>
      </c>
    </row>
    <row r="32" spans="3:27" x14ac:dyDescent="0.3">
      <c r="G32" s="27"/>
      <c r="H32" s="16"/>
      <c r="X32" s="9">
        <v>1</v>
      </c>
      <c r="Y32" s="9">
        <f t="shared" si="0"/>
        <v>2</v>
      </c>
      <c r="Z32" s="9">
        <f>IF(Публикации!A32="",0,IF(Публикации!A32="Другое",2,IF(F32&lt;=0.1, 0.1*LOOKUP(A32,List!G$1:G$3,List!H$1:H$3), LOOKUP(A32,List!G$1:G$3,List!H$1:H$3)*F32)))</f>
        <v>0</v>
      </c>
      <c r="AA32" s="9">
        <f t="shared" si="1"/>
        <v>0</v>
      </c>
    </row>
    <row r="33" spans="7:27" x14ac:dyDescent="0.3">
      <c r="G33" s="27"/>
      <c r="H33" s="16"/>
      <c r="X33" s="9">
        <v>1</v>
      </c>
      <c r="Y33" s="9">
        <f t="shared" si="0"/>
        <v>2</v>
      </c>
      <c r="Z33" s="9">
        <f>IF(Публикации!A33="",0,IF(Публикации!A33="Другое",2,IF(F33&lt;=0.1, 0.1*LOOKUP(A33,List!G$1:G$3,List!H$1:H$3), LOOKUP(A33,List!G$1:G$3,List!H$1:H$3)*F33)))</f>
        <v>0</v>
      </c>
      <c r="AA33" s="9">
        <f t="shared" si="1"/>
        <v>0</v>
      </c>
    </row>
    <row r="34" spans="7:27" x14ac:dyDescent="0.3">
      <c r="G34" s="27"/>
      <c r="H34" s="16"/>
      <c r="X34" s="9">
        <v>1</v>
      </c>
      <c r="Y34" s="9">
        <f t="shared" si="0"/>
        <v>2</v>
      </c>
      <c r="Z34" s="9">
        <f>IF(Публикации!A34="",0,IF(Публикации!A34="Другое",2,IF(F34&lt;=0.1, 0.1*LOOKUP(A34,List!G$1:G$3,List!H$1:H$3), LOOKUP(A34,List!G$1:G$3,List!H$1:H$3)*F34)))</f>
        <v>0</v>
      </c>
      <c r="AA34" s="9">
        <f t="shared" si="1"/>
        <v>0</v>
      </c>
    </row>
    <row r="35" spans="7:27" x14ac:dyDescent="0.3">
      <c r="G35" s="27"/>
      <c r="H35" s="16"/>
      <c r="X35" s="9">
        <v>1</v>
      </c>
      <c r="Y35" s="9">
        <f t="shared" si="0"/>
        <v>2</v>
      </c>
      <c r="Z35" s="9">
        <f>IF(Публикации!A35="",0,IF(Публикации!A35="Другое",2,IF(F35&lt;=0.1, 0.1*LOOKUP(A35,List!G$1:G$3,List!H$1:H$3), LOOKUP(A35,List!G$1:G$3,List!H$1:H$3)*F35)))</f>
        <v>0</v>
      </c>
      <c r="AA35" s="9">
        <f t="shared" si="1"/>
        <v>0</v>
      </c>
    </row>
    <row r="36" spans="7:27" x14ac:dyDescent="0.3">
      <c r="G36" s="27"/>
      <c r="H36" s="16"/>
      <c r="X36" s="9">
        <v>1</v>
      </c>
      <c r="Y36" s="9">
        <f t="shared" si="0"/>
        <v>2</v>
      </c>
      <c r="Z36" s="9">
        <f>IF(Публикации!A36="",0,IF(Публикации!A36="Другое",2,IF(F36&lt;=0.1, 0.1*LOOKUP(A36,List!G$1:G$3,List!H$1:H$3), LOOKUP(A36,List!G$1:G$3,List!H$1:H$3)*F36)))</f>
        <v>0</v>
      </c>
      <c r="AA36" s="9">
        <f t="shared" si="1"/>
        <v>0</v>
      </c>
    </row>
    <row r="37" spans="7:27" x14ac:dyDescent="0.3">
      <c r="G37" s="27"/>
      <c r="H37" s="16"/>
      <c r="X37" s="9">
        <v>1</v>
      </c>
      <c r="Y37" s="9">
        <f t="shared" si="0"/>
        <v>2</v>
      </c>
      <c r="Z37" s="9">
        <f>IF(Публикации!A37="",0,IF(Публикации!A37="Другое",2,IF(F37&lt;=0.1, 0.1*LOOKUP(A37,List!G$1:G$3,List!H$1:H$3), LOOKUP(A37,List!G$1:G$3,List!H$1:H$3)*F37)))</f>
        <v>0</v>
      </c>
      <c r="AA37" s="9">
        <f t="shared" si="1"/>
        <v>0</v>
      </c>
    </row>
    <row r="38" spans="7:27" x14ac:dyDescent="0.3">
      <c r="G38" s="27"/>
      <c r="H38" s="16"/>
      <c r="X38" s="9">
        <v>1</v>
      </c>
      <c r="Y38" s="9">
        <f t="shared" si="0"/>
        <v>2</v>
      </c>
      <c r="Z38" s="9">
        <f>IF(Публикации!A38="",0,IF(Публикации!A38="Другое",2,IF(F38&lt;=0.1, 0.1*LOOKUP(A38,List!G$1:G$3,List!H$1:H$3), LOOKUP(A38,List!G$1:G$3,List!H$1:H$3)*F38)))</f>
        <v>0</v>
      </c>
      <c r="AA38" s="9">
        <f t="shared" si="1"/>
        <v>0</v>
      </c>
    </row>
    <row r="39" spans="7:27" x14ac:dyDescent="0.3">
      <c r="G39" s="27"/>
      <c r="H39" s="16"/>
      <c r="X39" s="9">
        <v>1</v>
      </c>
      <c r="Y39" s="9">
        <f t="shared" si="0"/>
        <v>2</v>
      </c>
      <c r="Z39" s="9">
        <f>IF(Публикации!A39="",0,IF(Публикации!A39="Другое",2,IF(F39&lt;=0.1, 0.1*LOOKUP(A39,List!G$1:G$3,List!H$1:H$3), LOOKUP(A39,List!G$1:G$3,List!H$1:H$3)*F39)))</f>
        <v>0</v>
      </c>
      <c r="AA39" s="9">
        <f t="shared" si="1"/>
        <v>0</v>
      </c>
    </row>
    <row r="40" spans="7:27" x14ac:dyDescent="0.3">
      <c r="G40" s="27"/>
      <c r="H40" s="16"/>
      <c r="X40" s="9">
        <v>1</v>
      </c>
      <c r="Y40" s="9">
        <f t="shared" si="0"/>
        <v>2</v>
      </c>
      <c r="Z40" s="9">
        <f>IF(Публикации!A40="",0,IF(Публикации!A40="Другое",2,IF(F40&lt;=0.1, 0.1*LOOKUP(A40,List!G$1:G$3,List!H$1:H$3), LOOKUP(A40,List!G$1:G$3,List!H$1:H$3)*F40)))</f>
        <v>0</v>
      </c>
      <c r="AA40" s="9">
        <f t="shared" si="1"/>
        <v>0</v>
      </c>
    </row>
    <row r="41" spans="7:27" x14ac:dyDescent="0.3">
      <c r="G41" s="27"/>
      <c r="H41" s="16"/>
      <c r="X41" s="9">
        <v>1</v>
      </c>
      <c r="Y41" s="9">
        <f t="shared" si="0"/>
        <v>2</v>
      </c>
      <c r="Z41" s="9">
        <f>IF(Публикации!A41="",0,IF(Публикации!A41="Другое",2,IF(F41&lt;=0.1, 0.1*LOOKUP(A41,List!G$1:G$3,List!H$1:H$3), LOOKUP(A41,List!G$1:G$3,List!H$1:H$3)*F41)))</f>
        <v>0</v>
      </c>
      <c r="AA41" s="9">
        <f t="shared" si="1"/>
        <v>0</v>
      </c>
    </row>
    <row r="42" spans="7:27" x14ac:dyDescent="0.3">
      <c r="G42" s="27"/>
      <c r="H42" s="16"/>
      <c r="X42" s="9">
        <v>1</v>
      </c>
      <c r="Y42" s="9">
        <f t="shared" si="0"/>
        <v>2</v>
      </c>
      <c r="Z42" s="9">
        <f>IF(Публикации!A42="",0,IF(Публикации!A42="Другое",2,IF(F42&lt;=0.1, 0.1*LOOKUP(A42,List!G$1:G$3,List!H$1:H$3), LOOKUP(A42,List!G$1:G$3,List!H$1:H$3)*F42)))</f>
        <v>0</v>
      </c>
      <c r="AA42" s="9">
        <f t="shared" si="1"/>
        <v>0</v>
      </c>
    </row>
    <row r="43" spans="7:27" x14ac:dyDescent="0.3">
      <c r="G43" s="27"/>
      <c r="H43" s="16"/>
      <c r="X43" s="9">
        <v>1</v>
      </c>
      <c r="Y43" s="9">
        <f t="shared" si="0"/>
        <v>2</v>
      </c>
      <c r="Z43" s="9">
        <f>IF(Публикации!A43="",0,IF(Публикации!A43="Другое",2,IF(F43&lt;=0.1, 0.1*LOOKUP(A43,List!G$1:G$3,List!H$1:H$3), LOOKUP(A43,List!G$1:G$3,List!H$1:H$3)*F43)))</f>
        <v>0</v>
      </c>
      <c r="AA43" s="9">
        <f t="shared" si="1"/>
        <v>0</v>
      </c>
    </row>
    <row r="44" spans="7:27" x14ac:dyDescent="0.3">
      <c r="G44" s="27"/>
      <c r="H44" s="16"/>
      <c r="X44" s="9">
        <v>1</v>
      </c>
      <c r="Y44" s="9">
        <f t="shared" si="0"/>
        <v>2</v>
      </c>
      <c r="Z44" s="9">
        <f>IF(Публикации!A44="",0,IF(Публикации!A44="Другое",2,IF(F44&lt;=0.1, 0.1*LOOKUP(A44,List!G$1:G$3,List!H$1:H$3), LOOKUP(A44,List!G$1:G$3,List!H$1:H$3)*F44)))</f>
        <v>0</v>
      </c>
      <c r="AA44" s="9">
        <f t="shared" si="1"/>
        <v>0</v>
      </c>
    </row>
    <row r="45" spans="7:27" x14ac:dyDescent="0.3">
      <c r="G45" s="27"/>
      <c r="H45" s="16"/>
      <c r="X45" s="9">
        <v>1</v>
      </c>
      <c r="Y45" s="9">
        <f t="shared" si="0"/>
        <v>2</v>
      </c>
      <c r="Z45" s="9">
        <f>IF(Публикации!A45="",0,IF(Публикации!A45="Другое",2,IF(F45&lt;=0.1, 0.1*LOOKUP(A45,List!G$1:G$3,List!H$1:H$3), LOOKUP(A45,List!G$1:G$3,List!H$1:H$3)*F45)))</f>
        <v>0</v>
      </c>
      <c r="AA45" s="9">
        <f t="shared" si="1"/>
        <v>0</v>
      </c>
    </row>
    <row r="46" spans="7:27" x14ac:dyDescent="0.3">
      <c r="G46" s="27"/>
      <c r="H46" s="16"/>
      <c r="X46" s="9">
        <v>1</v>
      </c>
      <c r="Y46" s="9">
        <f t="shared" si="0"/>
        <v>2</v>
      </c>
      <c r="Z46" s="9">
        <f>IF(Публикации!A46="",0,IF(Публикации!A46="Другое",2,IF(F46&lt;=0.1, 0.1*LOOKUP(A46,List!G$1:G$3,List!H$1:H$3), LOOKUP(A46,List!G$1:G$3,List!H$1:H$3)*F46)))</f>
        <v>0</v>
      </c>
      <c r="AA46" s="9">
        <f t="shared" si="1"/>
        <v>0</v>
      </c>
    </row>
    <row r="47" spans="7:27" x14ac:dyDescent="0.3">
      <c r="G47" s="27"/>
      <c r="H47" s="16"/>
      <c r="X47" s="9">
        <v>1</v>
      </c>
      <c r="Y47" s="9">
        <f t="shared" si="0"/>
        <v>2</v>
      </c>
      <c r="Z47" s="9">
        <f>IF(Публикации!A47="",0,IF(Публикации!A47="Другое",2,IF(F47&lt;=0.1, 0.1*LOOKUP(A47,List!G$1:G$3,List!H$1:H$3), LOOKUP(A47,List!G$1:G$3,List!H$1:H$3)*F47)))</f>
        <v>0</v>
      </c>
      <c r="AA47" s="9">
        <f t="shared" si="1"/>
        <v>0</v>
      </c>
    </row>
    <row r="48" spans="7:27" x14ac:dyDescent="0.3">
      <c r="G48" s="27"/>
      <c r="H48" s="16"/>
      <c r="X48" s="9">
        <v>1</v>
      </c>
      <c r="Y48" s="9">
        <f t="shared" si="0"/>
        <v>2</v>
      </c>
      <c r="Z48" s="9">
        <f>IF(Публикации!A48="",0,IF(Публикации!A48="Другое",2,IF(F48&lt;=0.1, 0.1*LOOKUP(A48,List!G$1:G$3,List!H$1:H$3), LOOKUP(A48,List!G$1:G$3,List!H$1:H$3)*F48)))</f>
        <v>0</v>
      </c>
      <c r="AA48" s="9">
        <f t="shared" si="1"/>
        <v>0</v>
      </c>
    </row>
    <row r="49" spans="7:27" x14ac:dyDescent="0.3">
      <c r="G49" s="27"/>
      <c r="H49" s="16"/>
      <c r="X49" s="9">
        <v>1</v>
      </c>
      <c r="Y49" s="9">
        <f t="shared" si="0"/>
        <v>2</v>
      </c>
      <c r="Z49" s="9">
        <f>IF(Публикации!A49="",0,IF(Публикации!A49="Другое",2,IF(F49&lt;=0.1, 0.1*LOOKUP(A49,List!G$1:G$3,List!H$1:H$3), LOOKUP(A49,List!G$1:G$3,List!H$1:H$3)*F49)))</f>
        <v>0</v>
      </c>
      <c r="AA49" s="9">
        <f t="shared" si="1"/>
        <v>0</v>
      </c>
    </row>
    <row r="50" spans="7:27" x14ac:dyDescent="0.3">
      <c r="G50" s="27"/>
      <c r="H50" s="16"/>
      <c r="X50" s="9">
        <v>1</v>
      </c>
      <c r="Y50" s="9">
        <f t="shared" si="0"/>
        <v>2</v>
      </c>
      <c r="Z50" s="9">
        <f>IF(Публикации!A50="",0,IF(Публикации!A50="Другое",2,IF(F50&lt;=0.1, 0.1*LOOKUP(A50,List!G$1:G$3,List!H$1:H$3), LOOKUP(A50,List!G$1:G$3,List!H$1:H$3)*F50)))</f>
        <v>0</v>
      </c>
      <c r="AA50" s="9">
        <f t="shared" si="1"/>
        <v>0</v>
      </c>
    </row>
    <row r="51" spans="7:27" x14ac:dyDescent="0.3">
      <c r="G51" s="27"/>
      <c r="H51" s="16"/>
      <c r="X51" s="9">
        <v>1</v>
      </c>
      <c r="Y51" s="9">
        <f t="shared" si="0"/>
        <v>2</v>
      </c>
      <c r="Z51" s="9">
        <f>IF(Публикации!A51="",0,IF(Публикации!A51="Другое",2,IF(F51&lt;=0.1, 0.1*LOOKUP(A51,List!G$1:G$3,List!H$1:H$3), LOOKUP(A51,List!G$1:G$3,List!H$1:H$3)*F51)))</f>
        <v>0</v>
      </c>
      <c r="AA51" s="9">
        <f t="shared" si="1"/>
        <v>0</v>
      </c>
    </row>
    <row r="52" spans="7:27" x14ac:dyDescent="0.3">
      <c r="G52" s="27"/>
      <c r="H52" s="16"/>
      <c r="X52" s="9">
        <v>1</v>
      </c>
      <c r="Y52" s="9">
        <f t="shared" si="0"/>
        <v>2</v>
      </c>
      <c r="Z52" s="9">
        <f>IF(Публикации!A52="",0,IF(Публикации!A52="Другое",2,IF(F52&lt;=0.1, 0.1*LOOKUP(A52,List!G$1:G$3,List!H$1:H$3), LOOKUP(A52,List!G$1:G$3,List!H$1:H$3)*F52)))</f>
        <v>0</v>
      </c>
      <c r="AA52" s="9">
        <f t="shared" si="1"/>
        <v>0</v>
      </c>
    </row>
    <row r="53" spans="7:27" x14ac:dyDescent="0.3">
      <c r="G53" s="27"/>
      <c r="H53" s="16"/>
      <c r="X53" s="9">
        <v>1</v>
      </c>
      <c r="Y53" s="9">
        <f t="shared" si="0"/>
        <v>2</v>
      </c>
      <c r="Z53" s="9">
        <f>IF(Публикации!A53="",0,IF(Публикации!A53="Другое",2,IF(F53&lt;=0.1, 0.1*LOOKUP(A53,List!G$1:G$3,List!H$1:H$3), LOOKUP(A53,List!G$1:G$3,List!H$1:H$3)*F53)))</f>
        <v>0</v>
      </c>
      <c r="AA53" s="9">
        <f t="shared" si="1"/>
        <v>0</v>
      </c>
    </row>
    <row r="54" spans="7:27" x14ac:dyDescent="0.3">
      <c r="G54" s="27"/>
      <c r="H54" s="16"/>
      <c r="X54" s="9">
        <v>1</v>
      </c>
      <c r="Y54" s="9">
        <f t="shared" si="0"/>
        <v>2</v>
      </c>
      <c r="Z54" s="9">
        <f>IF(Публикации!A54="",0,IF(Публикации!A54="Другое",2,IF(F54&lt;=0.1, 0.1*LOOKUP(A54,List!G$1:G$3,List!H$1:H$3), LOOKUP(A54,List!G$1:G$3,List!H$1:H$3)*F54)))</f>
        <v>0</v>
      </c>
      <c r="AA54" s="9">
        <f t="shared" si="1"/>
        <v>0</v>
      </c>
    </row>
    <row r="55" spans="7:27" x14ac:dyDescent="0.3">
      <c r="G55" s="27"/>
      <c r="H55" s="16"/>
      <c r="X55" s="9">
        <v>1</v>
      </c>
      <c r="Y55" s="9">
        <f t="shared" si="0"/>
        <v>2</v>
      </c>
      <c r="Z55" s="9">
        <f>IF(Публикации!A55="",0,IF(Публикации!A55="Другое",2,IF(F55&lt;=0.1, 0.1*LOOKUP(A55,List!G$1:G$3,List!H$1:H$3), LOOKUP(A55,List!G$1:G$3,List!H$1:H$3)*F55)))</f>
        <v>0</v>
      </c>
      <c r="AA55" s="9">
        <f t="shared" si="1"/>
        <v>0</v>
      </c>
    </row>
    <row r="56" spans="7:27" x14ac:dyDescent="0.3">
      <c r="G56" s="27"/>
      <c r="H56" s="16"/>
      <c r="X56" s="9">
        <v>1</v>
      </c>
      <c r="Y56" s="9">
        <f t="shared" si="0"/>
        <v>2</v>
      </c>
      <c r="Z56" s="9">
        <f>IF(Публикации!A56="",0,IF(Публикации!A56="Другое",2,IF(F56&lt;=0.1, 0.1*LOOKUP(A56,List!G$1:G$3,List!H$1:H$3), LOOKUP(A56,List!G$1:G$3,List!H$1:H$3)*F56)))</f>
        <v>0</v>
      </c>
      <c r="AA56" s="9">
        <f t="shared" si="1"/>
        <v>0</v>
      </c>
    </row>
    <row r="57" spans="7:27" x14ac:dyDescent="0.3">
      <c r="G57" s="27"/>
      <c r="H57" s="16"/>
      <c r="X57" s="9">
        <v>1</v>
      </c>
      <c r="Y57" s="9">
        <f t="shared" si="0"/>
        <v>2</v>
      </c>
      <c r="Z57" s="9">
        <f>IF(Публикации!A57="",0,IF(Публикации!A57="Другое",2,IF(F57&lt;=0.1, 0.1*LOOKUP(A57,List!G$1:G$3,List!H$1:H$3), LOOKUP(A57,List!G$1:G$3,List!H$1:H$3)*F57)))</f>
        <v>0</v>
      </c>
      <c r="AA57" s="9">
        <f t="shared" si="1"/>
        <v>0</v>
      </c>
    </row>
    <row r="58" spans="7:27" x14ac:dyDescent="0.3">
      <c r="G58" s="27"/>
      <c r="H58" s="16"/>
      <c r="X58" s="9">
        <v>1</v>
      </c>
      <c r="Y58" s="9">
        <f t="shared" si="0"/>
        <v>2</v>
      </c>
      <c r="Z58" s="9">
        <f>IF(Публикации!A58="",0,IF(Публикации!A58="Другое",2,IF(F58&lt;=0.1, 0.1*LOOKUP(A58,List!G$1:G$3,List!H$1:H$3), LOOKUP(A58,List!G$1:G$3,List!H$1:H$3)*F58)))</f>
        <v>0</v>
      </c>
      <c r="AA58" s="9">
        <f t="shared" si="1"/>
        <v>0</v>
      </c>
    </row>
    <row r="59" spans="7:27" x14ac:dyDescent="0.3">
      <c r="G59" s="27"/>
      <c r="H59" s="16"/>
      <c r="X59" s="9">
        <v>1</v>
      </c>
      <c r="Y59" s="9">
        <f t="shared" si="0"/>
        <v>2</v>
      </c>
      <c r="Z59" s="9">
        <f>IF(Публикации!A59="",0,IF(Публикации!A59="Другое",2,IF(F59&lt;=0.1, 0.1*LOOKUP(A59,List!G$1:G$3,List!H$1:H$3), LOOKUP(A59,List!G$1:G$3,List!H$1:H$3)*F59)))</f>
        <v>0</v>
      </c>
      <c r="AA59" s="9">
        <f t="shared" si="1"/>
        <v>0</v>
      </c>
    </row>
    <row r="60" spans="7:27" x14ac:dyDescent="0.3">
      <c r="G60" s="27"/>
      <c r="H60" s="16"/>
      <c r="X60" s="9">
        <v>1</v>
      </c>
      <c r="Y60" s="9">
        <f t="shared" si="0"/>
        <v>2</v>
      </c>
      <c r="Z60" s="9">
        <f>IF(Публикации!A60="",0,IF(Публикации!A60="Другое",2,IF(F60&lt;=0.1, 0.1*LOOKUP(A60,List!G$1:G$3,List!H$1:H$3), LOOKUP(A60,List!G$1:G$3,List!H$1:H$3)*F60)))</f>
        <v>0</v>
      </c>
      <c r="AA60" s="9">
        <f t="shared" si="1"/>
        <v>0</v>
      </c>
    </row>
    <row r="61" spans="7:27" x14ac:dyDescent="0.3">
      <c r="G61" s="27"/>
      <c r="H61" s="16"/>
      <c r="X61" s="9">
        <v>1</v>
      </c>
      <c r="Y61" s="9">
        <f t="shared" si="0"/>
        <v>2</v>
      </c>
      <c r="Z61" s="9">
        <f>IF(Публикации!A61="",0,IF(Публикации!A61="Другое",2,IF(F61&lt;=0.1, 0.1*LOOKUP(A61,List!G$1:G$3,List!H$1:H$3), LOOKUP(A61,List!G$1:G$3,List!H$1:H$3)*F61)))</f>
        <v>0</v>
      </c>
      <c r="AA61" s="9">
        <f t="shared" si="1"/>
        <v>0</v>
      </c>
    </row>
    <row r="62" spans="7:27" x14ac:dyDescent="0.3">
      <c r="G62" s="27"/>
      <c r="H62" s="16"/>
      <c r="X62" s="9">
        <v>1</v>
      </c>
      <c r="Y62" s="9">
        <f t="shared" si="0"/>
        <v>2</v>
      </c>
      <c r="Z62" s="9">
        <f>IF(Публикации!A62="",0,IF(Публикации!A62="Другое",2,IF(F62&lt;=0.1, 0.1*LOOKUP(A62,List!G$1:G$3,List!H$1:H$3), LOOKUP(A62,List!G$1:G$3,List!H$1:H$3)*F62)))</f>
        <v>0</v>
      </c>
      <c r="AA62" s="9">
        <f t="shared" si="1"/>
        <v>0</v>
      </c>
    </row>
    <row r="63" spans="7:27" x14ac:dyDescent="0.3">
      <c r="G63" s="27"/>
      <c r="H63" s="16"/>
      <c r="X63" s="9">
        <v>1</v>
      </c>
      <c r="Y63" s="9">
        <f t="shared" si="0"/>
        <v>2</v>
      </c>
      <c r="Z63" s="9">
        <f>IF(Публикации!A63="",0,IF(Публикации!A63="Другое",2,IF(F63&lt;=0.1, 0.1*LOOKUP(A63,List!G$1:G$3,List!H$1:H$3), LOOKUP(A63,List!G$1:G$3,List!H$1:H$3)*F63)))</f>
        <v>0</v>
      </c>
      <c r="AA63" s="9">
        <f t="shared" si="1"/>
        <v>0</v>
      </c>
    </row>
    <row r="64" spans="7:27" x14ac:dyDescent="0.3">
      <c r="G64" s="27"/>
      <c r="H64" s="16"/>
      <c r="X64" s="9">
        <v>1</v>
      </c>
      <c r="Y64" s="9">
        <f t="shared" si="0"/>
        <v>2</v>
      </c>
      <c r="Z64" s="9">
        <f>IF(Публикации!A64="",0,IF(Публикации!A64="Другое",2,IF(F64&lt;=0.1, 0.1*LOOKUP(A64,List!G$1:G$3,List!H$1:H$3), LOOKUP(A64,List!G$1:G$3,List!H$1:H$3)*F64)))</f>
        <v>0</v>
      </c>
      <c r="AA64" s="9">
        <f t="shared" si="1"/>
        <v>0</v>
      </c>
    </row>
    <row r="65" spans="7:27" x14ac:dyDescent="0.3">
      <c r="G65" s="27"/>
      <c r="H65" s="16"/>
      <c r="X65" s="9">
        <v>1</v>
      </c>
      <c r="Y65" s="9">
        <f t="shared" si="0"/>
        <v>2</v>
      </c>
      <c r="Z65" s="9">
        <f>IF(Публикации!A65="",0,IF(Публикации!A65="Другое",2,IF(F65&lt;=0.1, 0.1*LOOKUP(A65,List!G$1:G$3,List!H$1:H$3), LOOKUP(A65,List!G$1:G$3,List!H$1:H$3)*F65)))</f>
        <v>0</v>
      </c>
      <c r="AA65" s="9">
        <f t="shared" si="1"/>
        <v>0</v>
      </c>
    </row>
    <row r="66" spans="7:27" x14ac:dyDescent="0.3">
      <c r="G66" s="27"/>
      <c r="H66" s="16"/>
      <c r="X66" s="9">
        <v>1</v>
      </c>
      <c r="Y66" s="9">
        <f t="shared" si="0"/>
        <v>2</v>
      </c>
      <c r="Z66" s="9">
        <f>IF(Публикации!A66="",0,IF(Публикации!A66="Другое",2,IF(F66&lt;=0.1, 0.1*LOOKUP(A66,List!G$1:G$3,List!H$1:H$3), LOOKUP(A66,List!G$1:G$3,List!H$1:H$3)*F66)))</f>
        <v>0</v>
      </c>
      <c r="AA66" s="9">
        <f t="shared" si="1"/>
        <v>0</v>
      </c>
    </row>
    <row r="67" spans="7:27" x14ac:dyDescent="0.3">
      <c r="G67" s="27"/>
      <c r="H67" s="16"/>
      <c r="X67" s="9">
        <v>1</v>
      </c>
      <c r="Y67" s="9">
        <f t="shared" ref="Y67:Y130" si="2">IF(X67="",0, IF(X67=1, 2, IF(X67&gt;2,0.5,1)))</f>
        <v>2</v>
      </c>
      <c r="Z67" s="9">
        <f>IF(Публикации!A67="",0,IF(Публикации!A67="Другое",2,IF(F67&lt;=0.1, 0.1*LOOKUP(A67,List!G$1:G$3,List!H$1:H$3), LOOKUP(A67,List!G$1:G$3,List!H$1:H$3)*F67)))</f>
        <v>0</v>
      </c>
      <c r="AA67" s="9">
        <f t="shared" ref="AA67:AA130" si="3">Y67*Z67</f>
        <v>0</v>
      </c>
    </row>
    <row r="68" spans="7:27" x14ac:dyDescent="0.3">
      <c r="G68" s="27"/>
      <c r="H68" s="16"/>
      <c r="X68" s="9">
        <v>1</v>
      </c>
      <c r="Y68" s="9">
        <f t="shared" si="2"/>
        <v>2</v>
      </c>
      <c r="Z68" s="9">
        <f>IF(Публикации!A68="",0,IF(Публикации!A68="Другое",2,IF(F68&lt;=0.1, 0.1*LOOKUP(A68,List!G$1:G$3,List!H$1:H$3), LOOKUP(A68,List!G$1:G$3,List!H$1:H$3)*F68)))</f>
        <v>0</v>
      </c>
      <c r="AA68" s="9">
        <f t="shared" si="3"/>
        <v>0</v>
      </c>
    </row>
    <row r="69" spans="7:27" x14ac:dyDescent="0.3">
      <c r="G69" s="27"/>
      <c r="H69" s="16"/>
      <c r="X69" s="9">
        <v>1</v>
      </c>
      <c r="Y69" s="9">
        <f t="shared" si="2"/>
        <v>2</v>
      </c>
      <c r="Z69" s="9">
        <f>IF(Публикации!A69="",0,IF(Публикации!A69="Другое",2,IF(F69&lt;=0.1, 0.1*LOOKUP(A69,List!G$1:G$3,List!H$1:H$3), LOOKUP(A69,List!G$1:G$3,List!H$1:H$3)*F69)))</f>
        <v>0</v>
      </c>
      <c r="AA69" s="9">
        <f t="shared" si="3"/>
        <v>0</v>
      </c>
    </row>
    <row r="70" spans="7:27" x14ac:dyDescent="0.3">
      <c r="G70" s="27"/>
      <c r="H70" s="16"/>
      <c r="X70" s="9">
        <v>1</v>
      </c>
      <c r="Y70" s="9">
        <f t="shared" si="2"/>
        <v>2</v>
      </c>
      <c r="Z70" s="9">
        <f>IF(Публикации!A70="",0,IF(Публикации!A70="Другое",2,IF(F70&lt;=0.1, 0.1*LOOKUP(A70,List!G$1:G$3,List!H$1:H$3), LOOKUP(A70,List!G$1:G$3,List!H$1:H$3)*F70)))</f>
        <v>0</v>
      </c>
      <c r="AA70" s="9">
        <f t="shared" si="3"/>
        <v>0</v>
      </c>
    </row>
    <row r="71" spans="7:27" x14ac:dyDescent="0.3">
      <c r="G71" s="27"/>
      <c r="H71" s="16"/>
      <c r="X71" s="9">
        <v>1</v>
      </c>
      <c r="Y71" s="9">
        <f t="shared" si="2"/>
        <v>2</v>
      </c>
      <c r="Z71" s="9">
        <f>IF(Публикации!A71="",0,IF(Публикации!A71="Другое",2,IF(F71&lt;=0.1, 0.1*LOOKUP(A71,List!G$1:G$3,List!H$1:H$3), LOOKUP(A71,List!G$1:G$3,List!H$1:H$3)*F71)))</f>
        <v>0</v>
      </c>
      <c r="AA71" s="9">
        <f t="shared" si="3"/>
        <v>0</v>
      </c>
    </row>
    <row r="72" spans="7:27" x14ac:dyDescent="0.3">
      <c r="G72" s="27"/>
      <c r="H72" s="16"/>
      <c r="X72" s="9">
        <v>1</v>
      </c>
      <c r="Y72" s="9">
        <f t="shared" si="2"/>
        <v>2</v>
      </c>
      <c r="Z72" s="9">
        <f>IF(Публикации!A72="",0,IF(Публикации!A72="Другое",2,IF(F72&lt;=0.1, 0.1*LOOKUP(A72,List!G$1:G$3,List!H$1:H$3), LOOKUP(A72,List!G$1:G$3,List!H$1:H$3)*F72)))</f>
        <v>0</v>
      </c>
      <c r="AA72" s="9">
        <f t="shared" si="3"/>
        <v>0</v>
      </c>
    </row>
    <row r="73" spans="7:27" x14ac:dyDescent="0.3">
      <c r="G73" s="27"/>
      <c r="H73" s="16"/>
      <c r="X73" s="9">
        <v>1</v>
      </c>
      <c r="Y73" s="9">
        <f t="shared" si="2"/>
        <v>2</v>
      </c>
      <c r="Z73" s="9">
        <f>IF(Публикации!A73="",0,IF(Публикации!A73="Другое",2,IF(F73&lt;=0.1, 0.1*LOOKUP(A73,List!G$1:G$3,List!H$1:H$3), LOOKUP(A73,List!G$1:G$3,List!H$1:H$3)*F73)))</f>
        <v>0</v>
      </c>
      <c r="AA73" s="9">
        <f t="shared" si="3"/>
        <v>0</v>
      </c>
    </row>
    <row r="74" spans="7:27" x14ac:dyDescent="0.3">
      <c r="G74" s="27"/>
      <c r="H74" s="16"/>
      <c r="X74" s="9">
        <v>1</v>
      </c>
      <c r="Y74" s="9">
        <f t="shared" si="2"/>
        <v>2</v>
      </c>
      <c r="Z74" s="9">
        <f>IF(Публикации!A74="",0,IF(Публикации!A74="Другое",2,IF(F74&lt;=0.1, 0.1*LOOKUP(A74,List!G$1:G$3,List!H$1:H$3), LOOKUP(A74,List!G$1:G$3,List!H$1:H$3)*F74)))</f>
        <v>0</v>
      </c>
      <c r="AA74" s="9">
        <f t="shared" si="3"/>
        <v>0</v>
      </c>
    </row>
    <row r="75" spans="7:27" x14ac:dyDescent="0.3">
      <c r="G75" s="27"/>
      <c r="H75" s="16"/>
      <c r="X75" s="9">
        <v>1</v>
      </c>
      <c r="Y75" s="9">
        <f t="shared" si="2"/>
        <v>2</v>
      </c>
      <c r="Z75" s="9">
        <f>IF(Публикации!A75="",0,IF(Публикации!A75="Другое",2,IF(F75&lt;=0.1, 0.1*LOOKUP(A75,List!G$1:G$3,List!H$1:H$3), LOOKUP(A75,List!G$1:G$3,List!H$1:H$3)*F75)))</f>
        <v>0</v>
      </c>
      <c r="AA75" s="9">
        <f t="shared" si="3"/>
        <v>0</v>
      </c>
    </row>
    <row r="76" spans="7:27" x14ac:dyDescent="0.3">
      <c r="G76" s="27"/>
      <c r="H76" s="16"/>
      <c r="X76" s="9">
        <v>1</v>
      </c>
      <c r="Y76" s="9">
        <f t="shared" si="2"/>
        <v>2</v>
      </c>
      <c r="Z76" s="9">
        <f>IF(Публикации!A76="",0,IF(Публикации!A76="Другое",2,IF(F76&lt;=0.1, 0.1*LOOKUP(A76,List!G$1:G$3,List!H$1:H$3), LOOKUP(A76,List!G$1:G$3,List!H$1:H$3)*F76)))</f>
        <v>0</v>
      </c>
      <c r="AA76" s="9">
        <f t="shared" si="3"/>
        <v>0</v>
      </c>
    </row>
    <row r="77" spans="7:27" x14ac:dyDescent="0.3">
      <c r="G77" s="27"/>
      <c r="H77" s="16"/>
      <c r="X77" s="9">
        <v>1</v>
      </c>
      <c r="Y77" s="9">
        <f t="shared" si="2"/>
        <v>2</v>
      </c>
      <c r="Z77" s="9">
        <f>IF(Публикации!A77="",0,IF(Публикации!A77="Другое",2,IF(F77&lt;=0.1, 0.1*LOOKUP(A77,List!G$1:G$3,List!H$1:H$3), LOOKUP(A77,List!G$1:G$3,List!H$1:H$3)*F77)))</f>
        <v>0</v>
      </c>
      <c r="AA77" s="9">
        <f t="shared" si="3"/>
        <v>0</v>
      </c>
    </row>
    <row r="78" spans="7:27" x14ac:dyDescent="0.3">
      <c r="G78" s="27"/>
      <c r="H78" s="16"/>
      <c r="X78" s="9">
        <v>1</v>
      </c>
      <c r="Y78" s="9">
        <f t="shared" si="2"/>
        <v>2</v>
      </c>
      <c r="Z78" s="9">
        <f>IF(Публикации!A78="",0,IF(Публикации!A78="Другое",2,IF(F78&lt;=0.1, 0.1*LOOKUP(A78,List!G$1:G$3,List!H$1:H$3), LOOKUP(A78,List!G$1:G$3,List!H$1:H$3)*F78)))</f>
        <v>0</v>
      </c>
      <c r="AA78" s="9">
        <f t="shared" si="3"/>
        <v>0</v>
      </c>
    </row>
    <row r="79" spans="7:27" x14ac:dyDescent="0.3">
      <c r="G79" s="27"/>
      <c r="H79" s="16"/>
      <c r="X79" s="9">
        <v>1</v>
      </c>
      <c r="Y79" s="9">
        <f t="shared" si="2"/>
        <v>2</v>
      </c>
      <c r="Z79" s="9">
        <f>IF(Публикации!A79="",0,IF(Публикации!A79="Другое",2,IF(F79&lt;=0.1, 0.1*LOOKUP(A79,List!G$1:G$3,List!H$1:H$3), LOOKUP(A79,List!G$1:G$3,List!H$1:H$3)*F79)))</f>
        <v>0</v>
      </c>
      <c r="AA79" s="9">
        <f t="shared" si="3"/>
        <v>0</v>
      </c>
    </row>
    <row r="80" spans="7:27" x14ac:dyDescent="0.3">
      <c r="G80" s="27"/>
      <c r="H80" s="16"/>
      <c r="X80" s="9">
        <v>1</v>
      </c>
      <c r="Y80" s="9">
        <f t="shared" si="2"/>
        <v>2</v>
      </c>
      <c r="Z80" s="9">
        <f>IF(Публикации!A80="",0,IF(Публикации!A80="Другое",2,IF(F80&lt;=0.1, 0.1*LOOKUP(A80,List!G$1:G$3,List!H$1:H$3), LOOKUP(A80,List!G$1:G$3,List!H$1:H$3)*F80)))</f>
        <v>0</v>
      </c>
      <c r="AA80" s="9">
        <f t="shared" si="3"/>
        <v>0</v>
      </c>
    </row>
    <row r="81" spans="7:27" x14ac:dyDescent="0.3">
      <c r="G81" s="27"/>
      <c r="H81" s="16"/>
      <c r="X81" s="9">
        <v>1</v>
      </c>
      <c r="Y81" s="9">
        <f t="shared" si="2"/>
        <v>2</v>
      </c>
      <c r="Z81" s="9">
        <f>IF(Публикации!A81="",0,IF(Публикации!A81="Другое",2,IF(F81&lt;=0.1, 0.1*LOOKUP(A81,List!G$1:G$3,List!H$1:H$3), LOOKUP(A81,List!G$1:G$3,List!H$1:H$3)*F81)))</f>
        <v>0</v>
      </c>
      <c r="AA81" s="9">
        <f t="shared" si="3"/>
        <v>0</v>
      </c>
    </row>
    <row r="82" spans="7:27" x14ac:dyDescent="0.3">
      <c r="G82" s="27"/>
      <c r="H82" s="16"/>
      <c r="X82" s="9">
        <v>1</v>
      </c>
      <c r="Y82" s="9">
        <f t="shared" si="2"/>
        <v>2</v>
      </c>
      <c r="Z82" s="9">
        <f>IF(Публикации!A82="",0,IF(Публикации!A82="Другое",2,IF(F82&lt;=0.1, 0.1*LOOKUP(A82,List!G$1:G$3,List!H$1:H$3), LOOKUP(A82,List!G$1:G$3,List!H$1:H$3)*F82)))</f>
        <v>0</v>
      </c>
      <c r="AA82" s="9">
        <f t="shared" si="3"/>
        <v>0</v>
      </c>
    </row>
    <row r="83" spans="7:27" x14ac:dyDescent="0.3">
      <c r="G83" s="27"/>
      <c r="H83" s="16"/>
      <c r="X83" s="9">
        <v>1</v>
      </c>
      <c r="Y83" s="9">
        <f t="shared" si="2"/>
        <v>2</v>
      </c>
      <c r="Z83" s="9">
        <f>IF(Публикации!A83="",0,IF(Публикации!A83="Другое",2,IF(F83&lt;=0.1, 0.1*LOOKUP(A83,List!G$1:G$3,List!H$1:H$3), LOOKUP(A83,List!G$1:G$3,List!H$1:H$3)*F83)))</f>
        <v>0</v>
      </c>
      <c r="AA83" s="9">
        <f t="shared" si="3"/>
        <v>0</v>
      </c>
    </row>
    <row r="84" spans="7:27" x14ac:dyDescent="0.3">
      <c r="G84" s="27"/>
      <c r="H84" s="16"/>
      <c r="X84" s="9">
        <v>1</v>
      </c>
      <c r="Y84" s="9">
        <f t="shared" si="2"/>
        <v>2</v>
      </c>
      <c r="Z84" s="9">
        <f>IF(Публикации!A84="",0,IF(Публикации!A84="Другое",2,IF(F84&lt;=0.1, 0.1*LOOKUP(A84,List!G$1:G$3,List!H$1:H$3), LOOKUP(A84,List!G$1:G$3,List!H$1:H$3)*F84)))</f>
        <v>0</v>
      </c>
      <c r="AA84" s="9">
        <f t="shared" si="3"/>
        <v>0</v>
      </c>
    </row>
    <row r="85" spans="7:27" x14ac:dyDescent="0.3">
      <c r="G85" s="27"/>
      <c r="H85" s="16"/>
      <c r="X85" s="9">
        <v>1</v>
      </c>
      <c r="Y85" s="9">
        <f t="shared" si="2"/>
        <v>2</v>
      </c>
      <c r="Z85" s="9">
        <f>IF(Публикации!A85="",0,IF(Публикации!A85="Другое",2,IF(F85&lt;=0.1, 0.1*LOOKUP(A85,List!G$1:G$3,List!H$1:H$3), LOOKUP(A85,List!G$1:G$3,List!H$1:H$3)*F85)))</f>
        <v>0</v>
      </c>
      <c r="AA85" s="9">
        <f t="shared" si="3"/>
        <v>0</v>
      </c>
    </row>
    <row r="86" spans="7:27" x14ac:dyDescent="0.3">
      <c r="G86" s="27"/>
      <c r="H86" s="16"/>
      <c r="X86" s="9">
        <v>1</v>
      </c>
      <c r="Y86" s="9">
        <f t="shared" si="2"/>
        <v>2</v>
      </c>
      <c r="Z86" s="9">
        <f>IF(Публикации!A86="",0,IF(Публикации!A86="Другое",2,IF(F86&lt;=0.1, 0.1*LOOKUP(A86,List!G$1:G$3,List!H$1:H$3), LOOKUP(A86,List!G$1:G$3,List!H$1:H$3)*F86)))</f>
        <v>0</v>
      </c>
      <c r="AA86" s="9">
        <f t="shared" si="3"/>
        <v>0</v>
      </c>
    </row>
    <row r="87" spans="7:27" x14ac:dyDescent="0.3">
      <c r="G87" s="27"/>
      <c r="H87" s="16"/>
      <c r="X87" s="9">
        <v>1</v>
      </c>
      <c r="Y87" s="9">
        <f t="shared" si="2"/>
        <v>2</v>
      </c>
      <c r="Z87" s="9">
        <f>IF(Публикации!A87="",0,IF(Публикации!A87="Другое",2,IF(F87&lt;=0.1, 0.1*LOOKUP(A87,List!G$1:G$3,List!H$1:H$3), LOOKUP(A87,List!G$1:G$3,List!H$1:H$3)*F87)))</f>
        <v>0</v>
      </c>
      <c r="AA87" s="9">
        <f t="shared" si="3"/>
        <v>0</v>
      </c>
    </row>
    <row r="88" spans="7:27" x14ac:dyDescent="0.3">
      <c r="G88" s="27"/>
      <c r="H88" s="16"/>
      <c r="X88" s="9">
        <v>1</v>
      </c>
      <c r="Y88" s="9">
        <f t="shared" si="2"/>
        <v>2</v>
      </c>
      <c r="Z88" s="9">
        <f>IF(Публикации!A88="",0,IF(Публикации!A88="Другое",2,IF(F88&lt;=0.1, 0.1*LOOKUP(A88,List!G$1:G$3,List!H$1:H$3), LOOKUP(A88,List!G$1:G$3,List!H$1:H$3)*F88)))</f>
        <v>0</v>
      </c>
      <c r="AA88" s="9">
        <f t="shared" si="3"/>
        <v>0</v>
      </c>
    </row>
    <row r="89" spans="7:27" x14ac:dyDescent="0.3">
      <c r="G89" s="27"/>
      <c r="H89" s="16"/>
      <c r="X89" s="9">
        <v>1</v>
      </c>
      <c r="Y89" s="9">
        <f t="shared" si="2"/>
        <v>2</v>
      </c>
      <c r="Z89" s="9">
        <f>IF(Публикации!A89="",0,IF(Публикации!A89="Другое",2,IF(F89&lt;=0.1, 0.1*LOOKUP(A89,List!G$1:G$3,List!H$1:H$3), LOOKUP(A89,List!G$1:G$3,List!H$1:H$3)*F89)))</f>
        <v>0</v>
      </c>
      <c r="AA89" s="9">
        <f t="shared" si="3"/>
        <v>0</v>
      </c>
    </row>
    <row r="90" spans="7:27" x14ac:dyDescent="0.3">
      <c r="G90" s="27"/>
      <c r="H90" s="16"/>
      <c r="X90" s="9">
        <v>1</v>
      </c>
      <c r="Y90" s="9">
        <f t="shared" si="2"/>
        <v>2</v>
      </c>
      <c r="Z90" s="9">
        <f>IF(Публикации!A90="",0,IF(Публикации!A90="Другое",2,IF(F90&lt;=0.1, 0.1*LOOKUP(A90,List!G$1:G$3,List!H$1:H$3), LOOKUP(A90,List!G$1:G$3,List!H$1:H$3)*F90)))</f>
        <v>0</v>
      </c>
      <c r="AA90" s="9">
        <f t="shared" si="3"/>
        <v>0</v>
      </c>
    </row>
    <row r="91" spans="7:27" x14ac:dyDescent="0.3">
      <c r="G91" s="27"/>
      <c r="H91" s="16"/>
      <c r="X91" s="9">
        <v>1</v>
      </c>
      <c r="Y91" s="9">
        <f t="shared" si="2"/>
        <v>2</v>
      </c>
      <c r="Z91" s="9">
        <f>IF(Публикации!A91="",0,IF(Публикации!A91="Другое",2,IF(F91&lt;=0.1, 0.1*LOOKUP(A91,List!G$1:G$3,List!H$1:H$3), LOOKUP(A91,List!G$1:G$3,List!H$1:H$3)*F91)))</f>
        <v>0</v>
      </c>
      <c r="AA91" s="9">
        <f t="shared" si="3"/>
        <v>0</v>
      </c>
    </row>
    <row r="92" spans="7:27" x14ac:dyDescent="0.3">
      <c r="G92" s="27"/>
      <c r="H92" s="16"/>
      <c r="X92" s="9">
        <v>1</v>
      </c>
      <c r="Y92" s="9">
        <f t="shared" si="2"/>
        <v>2</v>
      </c>
      <c r="Z92" s="9">
        <f>IF(Публикации!A92="",0,IF(Публикации!A92="Другое",2,IF(F92&lt;=0.1, 0.1*LOOKUP(A92,List!G$1:G$3,List!H$1:H$3), LOOKUP(A92,List!G$1:G$3,List!H$1:H$3)*F92)))</f>
        <v>0</v>
      </c>
      <c r="AA92" s="9">
        <f t="shared" si="3"/>
        <v>0</v>
      </c>
    </row>
    <row r="93" spans="7:27" x14ac:dyDescent="0.3">
      <c r="G93" s="27"/>
      <c r="H93" s="16"/>
      <c r="X93" s="9">
        <v>1</v>
      </c>
      <c r="Y93" s="9">
        <f t="shared" si="2"/>
        <v>2</v>
      </c>
      <c r="Z93" s="9">
        <f>IF(Публикации!A93="",0,IF(Публикации!A93="Другое",2,IF(F93&lt;=0.1, 0.1*LOOKUP(A93,List!G$1:G$3,List!H$1:H$3), LOOKUP(A93,List!G$1:G$3,List!H$1:H$3)*F93)))</f>
        <v>0</v>
      </c>
      <c r="AA93" s="9">
        <f t="shared" si="3"/>
        <v>0</v>
      </c>
    </row>
    <row r="94" spans="7:27" x14ac:dyDescent="0.3">
      <c r="G94" s="27"/>
      <c r="H94" s="16"/>
      <c r="X94" s="9">
        <v>1</v>
      </c>
      <c r="Y94" s="9">
        <f t="shared" si="2"/>
        <v>2</v>
      </c>
      <c r="Z94" s="9">
        <f>IF(Публикации!A94="",0,IF(Публикации!A94="Другое",2,IF(F94&lt;=0.1, 0.1*LOOKUP(A94,List!G$1:G$3,List!H$1:H$3), LOOKUP(A94,List!G$1:G$3,List!H$1:H$3)*F94)))</f>
        <v>0</v>
      </c>
      <c r="AA94" s="9">
        <f t="shared" si="3"/>
        <v>0</v>
      </c>
    </row>
    <row r="95" spans="7:27" x14ac:dyDescent="0.3">
      <c r="G95" s="27"/>
      <c r="H95" s="16"/>
      <c r="X95" s="9">
        <v>1</v>
      </c>
      <c r="Y95" s="9">
        <f t="shared" si="2"/>
        <v>2</v>
      </c>
      <c r="Z95" s="9">
        <f>IF(Публикации!A95="",0,IF(Публикации!A95="Другое",2,IF(F95&lt;=0.1, 0.1*LOOKUP(A95,List!G$1:G$3,List!H$1:H$3), LOOKUP(A95,List!G$1:G$3,List!H$1:H$3)*F95)))</f>
        <v>0</v>
      </c>
      <c r="AA95" s="9">
        <f t="shared" si="3"/>
        <v>0</v>
      </c>
    </row>
    <row r="96" spans="7:27" x14ac:dyDescent="0.3">
      <c r="G96" s="27"/>
      <c r="H96" s="16"/>
      <c r="X96" s="9">
        <v>1</v>
      </c>
      <c r="Y96" s="9">
        <f t="shared" si="2"/>
        <v>2</v>
      </c>
      <c r="Z96" s="9">
        <f>IF(Публикации!A96="",0,IF(Публикации!A96="Другое",2,IF(F96&lt;=0.1, 0.1*LOOKUP(A96,List!G$1:G$3,List!H$1:H$3), LOOKUP(A96,List!G$1:G$3,List!H$1:H$3)*F96)))</f>
        <v>0</v>
      </c>
      <c r="AA96" s="9">
        <f t="shared" si="3"/>
        <v>0</v>
      </c>
    </row>
    <row r="97" spans="7:27" x14ac:dyDescent="0.3">
      <c r="G97" s="27"/>
      <c r="H97" s="16"/>
      <c r="X97" s="9">
        <v>1</v>
      </c>
      <c r="Y97" s="9">
        <f t="shared" si="2"/>
        <v>2</v>
      </c>
      <c r="Z97" s="9">
        <f>IF(Публикации!A97="",0,IF(Публикации!A97="Другое",2,IF(F97&lt;=0.1, 0.1*LOOKUP(A97,List!G$1:G$3,List!H$1:H$3), LOOKUP(A97,List!G$1:G$3,List!H$1:H$3)*F97)))</f>
        <v>0</v>
      </c>
      <c r="AA97" s="9">
        <f t="shared" si="3"/>
        <v>0</v>
      </c>
    </row>
    <row r="98" spans="7:27" x14ac:dyDescent="0.3">
      <c r="G98" s="27"/>
      <c r="H98" s="16"/>
      <c r="X98" s="9">
        <v>1</v>
      </c>
      <c r="Y98" s="9">
        <f t="shared" si="2"/>
        <v>2</v>
      </c>
      <c r="Z98" s="9">
        <f>IF(Публикации!A98="",0,IF(Публикации!A98="Другое",2,IF(F98&lt;=0.1, 0.1*LOOKUP(A98,List!G$1:G$3,List!H$1:H$3), LOOKUP(A98,List!G$1:G$3,List!H$1:H$3)*F98)))</f>
        <v>0</v>
      </c>
      <c r="AA98" s="9">
        <f t="shared" si="3"/>
        <v>0</v>
      </c>
    </row>
    <row r="99" spans="7:27" x14ac:dyDescent="0.3">
      <c r="G99" s="27"/>
      <c r="H99" s="16"/>
      <c r="X99" s="9">
        <v>1</v>
      </c>
      <c r="Y99" s="9">
        <f t="shared" si="2"/>
        <v>2</v>
      </c>
      <c r="Z99" s="9">
        <f>IF(Публикации!A99="",0,IF(Публикации!A99="Другое",2,IF(F99&lt;=0.1, 0.1*LOOKUP(A99,List!G$1:G$3,List!H$1:H$3), LOOKUP(A99,List!G$1:G$3,List!H$1:H$3)*F99)))</f>
        <v>0</v>
      </c>
      <c r="AA99" s="9">
        <f t="shared" si="3"/>
        <v>0</v>
      </c>
    </row>
    <row r="100" spans="7:27" x14ac:dyDescent="0.3">
      <c r="G100" s="27"/>
      <c r="H100" s="16"/>
      <c r="X100" s="9">
        <v>1</v>
      </c>
      <c r="Y100" s="9">
        <f t="shared" si="2"/>
        <v>2</v>
      </c>
      <c r="Z100" s="9">
        <f>IF(Публикации!A100="",0,IF(Публикации!A100="Другое",2,IF(F100&lt;=0.1, 0.1*LOOKUP(A100,List!G$1:G$3,List!H$1:H$3), LOOKUP(A100,List!G$1:G$3,List!H$1:H$3)*F100)))</f>
        <v>0</v>
      </c>
      <c r="AA100" s="9">
        <f t="shared" si="3"/>
        <v>0</v>
      </c>
    </row>
    <row r="101" spans="7:27" x14ac:dyDescent="0.3">
      <c r="G101" s="27"/>
      <c r="H101" s="16"/>
      <c r="X101" s="9">
        <v>1</v>
      </c>
      <c r="Y101" s="9">
        <f t="shared" si="2"/>
        <v>2</v>
      </c>
      <c r="Z101" s="9">
        <f>IF(Публикации!A101="",0,IF(Публикации!A101="Другое",2,IF(F101&lt;=0.1, 0.1*LOOKUP(A101,List!G$1:G$3,List!H$1:H$3), LOOKUP(A101,List!G$1:G$3,List!H$1:H$3)*F101)))</f>
        <v>0</v>
      </c>
      <c r="AA101" s="9">
        <f t="shared" si="3"/>
        <v>0</v>
      </c>
    </row>
    <row r="102" spans="7:27" x14ac:dyDescent="0.3">
      <c r="G102" s="27"/>
      <c r="H102" s="16"/>
      <c r="X102" s="9">
        <v>1</v>
      </c>
      <c r="Y102" s="9">
        <f t="shared" si="2"/>
        <v>2</v>
      </c>
      <c r="Z102" s="9">
        <f>IF(Публикации!A102="",0,IF(Публикации!A102="Другое",2,IF(F102&lt;=0.1, 0.1*LOOKUP(A102,List!G$1:G$3,List!H$1:H$3), LOOKUP(A102,List!G$1:G$3,List!H$1:H$3)*F102)))</f>
        <v>0</v>
      </c>
      <c r="AA102" s="9">
        <f t="shared" si="3"/>
        <v>0</v>
      </c>
    </row>
    <row r="103" spans="7:27" x14ac:dyDescent="0.3">
      <c r="G103" s="27"/>
      <c r="H103" s="16"/>
      <c r="X103" s="9">
        <v>1</v>
      </c>
      <c r="Y103" s="9">
        <f t="shared" si="2"/>
        <v>2</v>
      </c>
      <c r="Z103" s="9">
        <f>IF(Публикации!A103="",0,IF(Публикации!A103="Другое",2,IF(F103&lt;=0.1, 0.1*LOOKUP(A103,List!G$1:G$3,List!H$1:H$3), LOOKUP(A103,List!G$1:G$3,List!H$1:H$3)*F103)))</f>
        <v>0</v>
      </c>
      <c r="AA103" s="9">
        <f t="shared" si="3"/>
        <v>0</v>
      </c>
    </row>
    <row r="104" spans="7:27" x14ac:dyDescent="0.3">
      <c r="G104" s="27"/>
      <c r="H104" s="16"/>
      <c r="X104" s="9">
        <v>1</v>
      </c>
      <c r="Y104" s="9">
        <f t="shared" si="2"/>
        <v>2</v>
      </c>
      <c r="Z104" s="9">
        <f>IF(Публикации!A104="",0,IF(Публикации!A104="Другое",2,IF(F104&lt;=0.1, 0.1*LOOKUP(A104,List!G$1:G$3,List!H$1:H$3), LOOKUP(A104,List!G$1:G$3,List!H$1:H$3)*F104)))</f>
        <v>0</v>
      </c>
      <c r="AA104" s="9">
        <f t="shared" si="3"/>
        <v>0</v>
      </c>
    </row>
    <row r="105" spans="7:27" x14ac:dyDescent="0.3">
      <c r="G105" s="27"/>
      <c r="H105" s="16"/>
      <c r="X105" s="9">
        <v>1</v>
      </c>
      <c r="Y105" s="9">
        <f t="shared" si="2"/>
        <v>2</v>
      </c>
      <c r="Z105" s="9">
        <f>IF(Публикации!A105="",0,IF(Публикации!A105="Другое",2,IF(F105&lt;=0.1, 0.1*LOOKUP(A105,List!G$1:G$3,List!H$1:H$3), LOOKUP(A105,List!G$1:G$3,List!H$1:H$3)*F105)))</f>
        <v>0</v>
      </c>
      <c r="AA105" s="9">
        <f t="shared" si="3"/>
        <v>0</v>
      </c>
    </row>
    <row r="106" spans="7:27" x14ac:dyDescent="0.3">
      <c r="G106" s="27"/>
      <c r="H106" s="16"/>
      <c r="X106" s="9">
        <v>1</v>
      </c>
      <c r="Y106" s="9">
        <f t="shared" si="2"/>
        <v>2</v>
      </c>
      <c r="Z106" s="9">
        <f>IF(Публикации!A106="",0,IF(Публикации!A106="Другое",2,IF(F106&lt;=0.1, 0.1*LOOKUP(A106,List!G$1:G$3,List!H$1:H$3), LOOKUP(A106,List!G$1:G$3,List!H$1:H$3)*F106)))</f>
        <v>0</v>
      </c>
      <c r="AA106" s="9">
        <f t="shared" si="3"/>
        <v>0</v>
      </c>
    </row>
    <row r="107" spans="7:27" x14ac:dyDescent="0.3">
      <c r="G107" s="27"/>
      <c r="H107" s="16"/>
      <c r="X107" s="9">
        <v>1</v>
      </c>
      <c r="Y107" s="9">
        <f t="shared" si="2"/>
        <v>2</v>
      </c>
      <c r="Z107" s="9">
        <f>IF(Публикации!A107="",0,IF(Публикации!A107="Другое",2,IF(F107&lt;=0.1, 0.1*LOOKUP(A107,List!G$1:G$3,List!H$1:H$3), LOOKUP(A107,List!G$1:G$3,List!H$1:H$3)*F107)))</f>
        <v>0</v>
      </c>
      <c r="AA107" s="9">
        <f t="shared" si="3"/>
        <v>0</v>
      </c>
    </row>
    <row r="108" spans="7:27" x14ac:dyDescent="0.3">
      <c r="G108" s="27"/>
      <c r="H108" s="16"/>
      <c r="X108" s="9">
        <v>1</v>
      </c>
      <c r="Y108" s="9">
        <f t="shared" si="2"/>
        <v>2</v>
      </c>
      <c r="Z108" s="9">
        <f>IF(Публикации!A108="",0,IF(Публикации!A108="Другое",2,IF(F108&lt;=0.1, 0.1*LOOKUP(A108,List!G$1:G$3,List!H$1:H$3), LOOKUP(A108,List!G$1:G$3,List!H$1:H$3)*F108)))</f>
        <v>0</v>
      </c>
      <c r="AA108" s="9">
        <f t="shared" si="3"/>
        <v>0</v>
      </c>
    </row>
    <row r="109" spans="7:27" x14ac:dyDescent="0.3">
      <c r="G109" s="27"/>
      <c r="H109" s="16"/>
      <c r="X109" s="9">
        <v>1</v>
      </c>
      <c r="Y109" s="9">
        <f t="shared" si="2"/>
        <v>2</v>
      </c>
      <c r="Z109" s="9">
        <f>IF(Публикации!A109="",0,IF(Публикации!A109="Другое",2,IF(F109&lt;=0.1, 0.1*LOOKUP(A109,List!G$1:G$3,List!H$1:H$3), LOOKUP(A109,List!G$1:G$3,List!H$1:H$3)*F109)))</f>
        <v>0</v>
      </c>
      <c r="AA109" s="9">
        <f t="shared" si="3"/>
        <v>0</v>
      </c>
    </row>
    <row r="110" spans="7:27" x14ac:dyDescent="0.3">
      <c r="G110" s="27"/>
      <c r="H110" s="16"/>
      <c r="X110" s="9">
        <v>1</v>
      </c>
      <c r="Y110" s="9">
        <f t="shared" si="2"/>
        <v>2</v>
      </c>
      <c r="Z110" s="9">
        <f>IF(Публикации!A110="",0,IF(Публикации!A110="Другое",2,IF(F110&lt;=0.1, 0.1*LOOKUP(A110,List!G$1:G$3,List!H$1:H$3), LOOKUP(A110,List!G$1:G$3,List!H$1:H$3)*F110)))</f>
        <v>0</v>
      </c>
      <c r="AA110" s="9">
        <f t="shared" si="3"/>
        <v>0</v>
      </c>
    </row>
    <row r="111" spans="7:27" x14ac:dyDescent="0.3">
      <c r="G111" s="27"/>
      <c r="H111" s="16"/>
      <c r="X111" s="9">
        <v>1</v>
      </c>
      <c r="Y111" s="9">
        <f t="shared" si="2"/>
        <v>2</v>
      </c>
      <c r="Z111" s="9">
        <f>IF(Публикации!A111="",0,IF(Публикации!A111="Другое",2,IF(F111&lt;=0.1, 0.1*LOOKUP(A111,List!G$1:G$3,List!H$1:H$3), LOOKUP(A111,List!G$1:G$3,List!H$1:H$3)*F111)))</f>
        <v>0</v>
      </c>
      <c r="AA111" s="9">
        <f t="shared" si="3"/>
        <v>0</v>
      </c>
    </row>
    <row r="112" spans="7:27" x14ac:dyDescent="0.3">
      <c r="G112" s="27"/>
      <c r="H112" s="16"/>
      <c r="X112" s="9">
        <v>1</v>
      </c>
      <c r="Y112" s="9">
        <f t="shared" si="2"/>
        <v>2</v>
      </c>
      <c r="Z112" s="9">
        <f>IF(Публикации!A112="",0,IF(Публикации!A112="Другое",2,IF(F112&lt;=0.1, 0.1*LOOKUP(A112,List!G$1:G$3,List!H$1:H$3), LOOKUP(A112,List!G$1:G$3,List!H$1:H$3)*F112)))</f>
        <v>0</v>
      </c>
      <c r="AA112" s="9">
        <f t="shared" si="3"/>
        <v>0</v>
      </c>
    </row>
    <row r="113" spans="7:27" x14ac:dyDescent="0.3">
      <c r="G113" s="27"/>
      <c r="H113" s="16"/>
      <c r="X113" s="9">
        <v>1</v>
      </c>
      <c r="Y113" s="9">
        <f t="shared" si="2"/>
        <v>2</v>
      </c>
      <c r="Z113" s="9">
        <f>IF(Публикации!A113="",0,IF(Публикации!A113="Другое",2,IF(F113&lt;=0.1, 0.1*LOOKUP(A113,List!G$1:G$3,List!H$1:H$3), LOOKUP(A113,List!G$1:G$3,List!H$1:H$3)*F113)))</f>
        <v>0</v>
      </c>
      <c r="AA113" s="9">
        <f t="shared" si="3"/>
        <v>0</v>
      </c>
    </row>
    <row r="114" spans="7:27" x14ac:dyDescent="0.3">
      <c r="G114" s="27"/>
      <c r="H114" s="16"/>
      <c r="X114" s="9">
        <v>1</v>
      </c>
      <c r="Y114" s="9">
        <f t="shared" si="2"/>
        <v>2</v>
      </c>
      <c r="Z114" s="9">
        <f>IF(Публикации!A114="",0,IF(Публикации!A114="Другое",2,IF(F114&lt;=0.1, 0.1*LOOKUP(A114,List!G$1:G$3,List!H$1:H$3), LOOKUP(A114,List!G$1:G$3,List!H$1:H$3)*F114)))</f>
        <v>0</v>
      </c>
      <c r="AA114" s="9">
        <f t="shared" si="3"/>
        <v>0</v>
      </c>
    </row>
    <row r="115" spans="7:27" x14ac:dyDescent="0.3">
      <c r="G115" s="27"/>
      <c r="H115" s="16"/>
      <c r="X115" s="9">
        <v>1</v>
      </c>
      <c r="Y115" s="9">
        <f t="shared" si="2"/>
        <v>2</v>
      </c>
      <c r="Z115" s="9">
        <f>IF(Публикации!A115="",0,IF(Публикации!A115="Другое",2,IF(F115&lt;=0.1, 0.1*LOOKUP(A115,List!G$1:G$3,List!H$1:H$3), LOOKUP(A115,List!G$1:G$3,List!H$1:H$3)*F115)))</f>
        <v>0</v>
      </c>
      <c r="AA115" s="9">
        <f t="shared" si="3"/>
        <v>0</v>
      </c>
    </row>
    <row r="116" spans="7:27" x14ac:dyDescent="0.3">
      <c r="G116" s="27"/>
      <c r="H116" s="16"/>
      <c r="X116" s="9">
        <v>1</v>
      </c>
      <c r="Y116" s="9">
        <f t="shared" si="2"/>
        <v>2</v>
      </c>
      <c r="Z116" s="9">
        <f>IF(Публикации!A116="",0,IF(Публикации!A116="Другое",2,IF(F116&lt;=0.1, 0.1*LOOKUP(A116,List!G$1:G$3,List!H$1:H$3), LOOKUP(A116,List!G$1:G$3,List!H$1:H$3)*F116)))</f>
        <v>0</v>
      </c>
      <c r="AA116" s="9">
        <f t="shared" si="3"/>
        <v>0</v>
      </c>
    </row>
    <row r="117" spans="7:27" x14ac:dyDescent="0.3">
      <c r="G117" s="27"/>
      <c r="H117" s="16"/>
      <c r="X117" s="9">
        <v>1</v>
      </c>
      <c r="Y117" s="9">
        <f t="shared" si="2"/>
        <v>2</v>
      </c>
      <c r="Z117" s="9">
        <f>IF(Публикации!A117="",0,IF(Публикации!A117="Другое",2,IF(F117&lt;=0.1, 0.1*LOOKUP(A117,List!G$1:G$3,List!H$1:H$3), LOOKUP(A117,List!G$1:G$3,List!H$1:H$3)*F117)))</f>
        <v>0</v>
      </c>
      <c r="AA117" s="9">
        <f t="shared" si="3"/>
        <v>0</v>
      </c>
    </row>
    <row r="118" spans="7:27" x14ac:dyDescent="0.3">
      <c r="G118" s="27"/>
      <c r="H118" s="16"/>
      <c r="X118" s="9">
        <v>1</v>
      </c>
      <c r="Y118" s="9">
        <f t="shared" si="2"/>
        <v>2</v>
      </c>
      <c r="Z118" s="9">
        <f>IF(Публикации!A118="",0,IF(Публикации!A118="Другое",2,IF(F118&lt;=0.1, 0.1*LOOKUP(A118,List!G$1:G$3,List!H$1:H$3), LOOKUP(A118,List!G$1:G$3,List!H$1:H$3)*F118)))</f>
        <v>0</v>
      </c>
      <c r="AA118" s="9">
        <f t="shared" si="3"/>
        <v>0</v>
      </c>
    </row>
    <row r="119" spans="7:27" x14ac:dyDescent="0.3">
      <c r="G119" s="27"/>
      <c r="H119" s="16"/>
      <c r="X119" s="9">
        <v>1</v>
      </c>
      <c r="Y119" s="9">
        <f t="shared" si="2"/>
        <v>2</v>
      </c>
      <c r="Z119" s="9">
        <f>IF(Публикации!A119="",0,IF(Публикации!A119="Другое",2,IF(F119&lt;=0.1, 0.1*LOOKUP(A119,List!G$1:G$3,List!H$1:H$3), LOOKUP(A119,List!G$1:G$3,List!H$1:H$3)*F119)))</f>
        <v>0</v>
      </c>
      <c r="AA119" s="9">
        <f t="shared" si="3"/>
        <v>0</v>
      </c>
    </row>
    <row r="120" spans="7:27" x14ac:dyDescent="0.3">
      <c r="G120" s="27"/>
      <c r="H120" s="16"/>
      <c r="X120" s="9">
        <v>1</v>
      </c>
      <c r="Y120" s="9">
        <f t="shared" si="2"/>
        <v>2</v>
      </c>
      <c r="Z120" s="9">
        <f>IF(Публикации!A120="",0,IF(Публикации!A120="Другое",2,IF(F120&lt;=0.1, 0.1*LOOKUP(A120,List!G$1:G$3,List!H$1:H$3), LOOKUP(A120,List!G$1:G$3,List!H$1:H$3)*F120)))</f>
        <v>0</v>
      </c>
      <c r="AA120" s="9">
        <f t="shared" si="3"/>
        <v>0</v>
      </c>
    </row>
    <row r="121" spans="7:27" x14ac:dyDescent="0.3">
      <c r="G121" s="27"/>
      <c r="H121" s="16"/>
      <c r="X121" s="9">
        <v>1</v>
      </c>
      <c r="Y121" s="9">
        <f t="shared" si="2"/>
        <v>2</v>
      </c>
      <c r="Z121" s="9">
        <f>IF(Публикации!A121="",0,IF(Публикации!A121="Другое",2,IF(F121&lt;=0.1, 0.1*LOOKUP(A121,List!G$1:G$3,List!H$1:H$3), LOOKUP(A121,List!G$1:G$3,List!H$1:H$3)*F121)))</f>
        <v>0</v>
      </c>
      <c r="AA121" s="9">
        <f t="shared" si="3"/>
        <v>0</v>
      </c>
    </row>
    <row r="122" spans="7:27" x14ac:dyDescent="0.3">
      <c r="G122" s="27"/>
      <c r="H122" s="16"/>
      <c r="X122" s="9">
        <v>1</v>
      </c>
      <c r="Y122" s="9">
        <f t="shared" si="2"/>
        <v>2</v>
      </c>
      <c r="Z122" s="9">
        <f>IF(Публикации!A122="",0,IF(Публикации!A122="Другое",2,IF(F122&lt;=0.1, 0.1*LOOKUP(A122,List!G$1:G$3,List!H$1:H$3), LOOKUP(A122,List!G$1:G$3,List!H$1:H$3)*F122)))</f>
        <v>0</v>
      </c>
      <c r="AA122" s="9">
        <f t="shared" si="3"/>
        <v>0</v>
      </c>
    </row>
    <row r="123" spans="7:27" x14ac:dyDescent="0.3">
      <c r="G123" s="27"/>
      <c r="H123" s="16"/>
      <c r="X123" s="9">
        <v>1</v>
      </c>
      <c r="Y123" s="9">
        <f t="shared" si="2"/>
        <v>2</v>
      </c>
      <c r="Z123" s="9">
        <f>IF(Публикации!A123="",0,IF(Публикации!A123="Другое",2,IF(F123&lt;=0.1, 0.1*LOOKUP(A123,List!G$1:G$3,List!H$1:H$3), LOOKUP(A123,List!G$1:G$3,List!H$1:H$3)*F123)))</f>
        <v>0</v>
      </c>
      <c r="AA123" s="9">
        <f t="shared" si="3"/>
        <v>0</v>
      </c>
    </row>
    <row r="124" spans="7:27" x14ac:dyDescent="0.3">
      <c r="G124" s="27"/>
      <c r="H124" s="16"/>
      <c r="X124" s="9">
        <v>1</v>
      </c>
      <c r="Y124" s="9">
        <f t="shared" si="2"/>
        <v>2</v>
      </c>
      <c r="Z124" s="9">
        <f>IF(Публикации!A124="",0,IF(Публикации!A124="Другое",2,IF(F124&lt;=0.1, 0.1*LOOKUP(A124,List!G$1:G$3,List!H$1:H$3), LOOKUP(A124,List!G$1:G$3,List!H$1:H$3)*F124)))</f>
        <v>0</v>
      </c>
      <c r="AA124" s="9">
        <f t="shared" si="3"/>
        <v>0</v>
      </c>
    </row>
    <row r="125" spans="7:27" x14ac:dyDescent="0.3">
      <c r="G125" s="27"/>
      <c r="H125" s="16"/>
      <c r="X125" s="9">
        <v>1</v>
      </c>
      <c r="Y125" s="9">
        <f t="shared" si="2"/>
        <v>2</v>
      </c>
      <c r="Z125" s="9">
        <f>IF(Публикации!A125="",0,IF(Публикации!A125="Другое",2,IF(F125&lt;=0.1, 0.1*LOOKUP(A125,List!G$1:G$3,List!H$1:H$3), LOOKUP(A125,List!G$1:G$3,List!H$1:H$3)*F125)))</f>
        <v>0</v>
      </c>
      <c r="AA125" s="9">
        <f t="shared" si="3"/>
        <v>0</v>
      </c>
    </row>
    <row r="126" spans="7:27" x14ac:dyDescent="0.3">
      <c r="G126" s="27"/>
      <c r="H126" s="16"/>
      <c r="X126" s="9">
        <v>1</v>
      </c>
      <c r="Y126" s="9">
        <f t="shared" si="2"/>
        <v>2</v>
      </c>
      <c r="Z126" s="9">
        <f>IF(Публикации!A126="",0,IF(Публикации!A126="Другое",2,IF(F126&lt;=0.1, 0.1*LOOKUP(A126,List!G$1:G$3,List!H$1:H$3), LOOKUP(A126,List!G$1:G$3,List!H$1:H$3)*F126)))</f>
        <v>0</v>
      </c>
      <c r="AA126" s="9">
        <f t="shared" si="3"/>
        <v>0</v>
      </c>
    </row>
    <row r="127" spans="7:27" x14ac:dyDescent="0.3">
      <c r="G127" s="27"/>
      <c r="H127" s="16"/>
      <c r="X127" s="9">
        <v>1</v>
      </c>
      <c r="Y127" s="9">
        <f t="shared" si="2"/>
        <v>2</v>
      </c>
      <c r="Z127" s="9">
        <f>IF(Публикации!A127="",0,IF(Публикации!A127="Другое",2,IF(F127&lt;=0.1, 0.1*LOOKUP(A127,List!G$1:G$3,List!H$1:H$3), LOOKUP(A127,List!G$1:G$3,List!H$1:H$3)*F127)))</f>
        <v>0</v>
      </c>
      <c r="AA127" s="9">
        <f t="shared" si="3"/>
        <v>0</v>
      </c>
    </row>
    <row r="128" spans="7:27" x14ac:dyDescent="0.3">
      <c r="G128" s="27"/>
      <c r="H128" s="16"/>
      <c r="X128" s="9">
        <v>1</v>
      </c>
      <c r="Y128" s="9">
        <f t="shared" si="2"/>
        <v>2</v>
      </c>
      <c r="Z128" s="9">
        <f>IF(Публикации!A128="",0,IF(Публикации!A128="Другое",2,IF(F128&lt;=0.1, 0.1*LOOKUP(A128,List!G$1:G$3,List!H$1:H$3), LOOKUP(A128,List!G$1:G$3,List!H$1:H$3)*F128)))</f>
        <v>0</v>
      </c>
      <c r="AA128" s="9">
        <f t="shared" si="3"/>
        <v>0</v>
      </c>
    </row>
    <row r="129" spans="7:27" x14ac:dyDescent="0.3">
      <c r="G129" s="27"/>
      <c r="H129" s="16"/>
      <c r="X129" s="9">
        <v>1</v>
      </c>
      <c r="Y129" s="9">
        <f t="shared" si="2"/>
        <v>2</v>
      </c>
      <c r="Z129" s="9">
        <f>IF(Публикации!A129="",0,IF(Публикации!A129="Другое",2,IF(F129&lt;=0.1, 0.1*LOOKUP(A129,List!G$1:G$3,List!H$1:H$3), LOOKUP(A129,List!G$1:G$3,List!H$1:H$3)*F129)))</f>
        <v>0</v>
      </c>
      <c r="AA129" s="9">
        <f t="shared" si="3"/>
        <v>0</v>
      </c>
    </row>
    <row r="130" spans="7:27" x14ac:dyDescent="0.3">
      <c r="G130" s="27"/>
      <c r="H130" s="16"/>
      <c r="X130" s="9">
        <v>1</v>
      </c>
      <c r="Y130" s="9">
        <f t="shared" si="2"/>
        <v>2</v>
      </c>
      <c r="Z130" s="9">
        <f>IF(Публикации!A130="",0,IF(Публикации!A130="Другое",2,IF(F130&lt;=0.1, 0.1*LOOKUP(A130,List!G$1:G$3,List!H$1:H$3), LOOKUP(A130,List!G$1:G$3,List!H$1:H$3)*F130)))</f>
        <v>0</v>
      </c>
      <c r="AA130" s="9">
        <f t="shared" si="3"/>
        <v>0</v>
      </c>
    </row>
    <row r="131" spans="7:27" x14ac:dyDescent="0.3">
      <c r="G131" s="27"/>
      <c r="H131" s="16"/>
      <c r="X131" s="9">
        <v>1</v>
      </c>
      <c r="Y131" s="9">
        <f t="shared" ref="Y131:Y194" si="4">IF(X131="",0, IF(X131=1, 2, IF(X131&gt;2,0.5,1)))</f>
        <v>2</v>
      </c>
      <c r="Z131" s="9">
        <f>IF(Публикации!A131="",0,IF(Публикации!A131="Другое",2,IF(F131&lt;=0.1, 0.1*LOOKUP(A131,List!G$1:G$3,List!H$1:H$3), LOOKUP(A131,List!G$1:G$3,List!H$1:H$3)*F131)))</f>
        <v>0</v>
      </c>
      <c r="AA131" s="9">
        <f t="shared" ref="AA131:AA194" si="5">Y131*Z131</f>
        <v>0</v>
      </c>
    </row>
    <row r="132" spans="7:27" x14ac:dyDescent="0.3">
      <c r="G132" s="27"/>
      <c r="H132" s="16"/>
      <c r="X132" s="9">
        <v>1</v>
      </c>
      <c r="Y132" s="9">
        <f t="shared" si="4"/>
        <v>2</v>
      </c>
      <c r="Z132" s="9">
        <f>IF(Публикации!A132="",0,IF(Публикации!A132="Другое",2,IF(F132&lt;=0.1, 0.1*LOOKUP(A132,List!G$1:G$3,List!H$1:H$3), LOOKUP(A132,List!G$1:G$3,List!H$1:H$3)*F132)))</f>
        <v>0</v>
      </c>
      <c r="AA132" s="9">
        <f t="shared" si="5"/>
        <v>0</v>
      </c>
    </row>
    <row r="133" spans="7:27" x14ac:dyDescent="0.3">
      <c r="G133" s="27"/>
      <c r="H133" s="16"/>
      <c r="X133" s="9">
        <v>1</v>
      </c>
      <c r="Y133" s="9">
        <f t="shared" si="4"/>
        <v>2</v>
      </c>
      <c r="Z133" s="9">
        <f>IF(Публикации!A133="",0,IF(Публикации!A133="Другое",2,IF(F133&lt;=0.1, 0.1*LOOKUP(A133,List!G$1:G$3,List!H$1:H$3), LOOKUP(A133,List!G$1:G$3,List!H$1:H$3)*F133)))</f>
        <v>0</v>
      </c>
      <c r="AA133" s="9">
        <f t="shared" si="5"/>
        <v>0</v>
      </c>
    </row>
    <row r="134" spans="7:27" x14ac:dyDescent="0.3">
      <c r="G134" s="27"/>
      <c r="H134" s="16"/>
      <c r="X134" s="9">
        <v>1</v>
      </c>
      <c r="Y134" s="9">
        <f t="shared" si="4"/>
        <v>2</v>
      </c>
      <c r="Z134" s="9">
        <f>IF(Публикации!A134="",0,IF(Публикации!A134="Другое",2,IF(F134&lt;=0.1, 0.1*LOOKUP(A134,List!G$1:G$3,List!H$1:H$3), LOOKUP(A134,List!G$1:G$3,List!H$1:H$3)*F134)))</f>
        <v>0</v>
      </c>
      <c r="AA134" s="9">
        <f t="shared" si="5"/>
        <v>0</v>
      </c>
    </row>
    <row r="135" spans="7:27" x14ac:dyDescent="0.3">
      <c r="G135" s="27"/>
      <c r="H135" s="16"/>
      <c r="X135" s="9">
        <v>1</v>
      </c>
      <c r="Y135" s="9">
        <f t="shared" si="4"/>
        <v>2</v>
      </c>
      <c r="Z135" s="9">
        <f>IF(Публикации!A135="",0,IF(Публикации!A135="Другое",2,IF(F135&lt;=0.1, 0.1*LOOKUP(A135,List!G$1:G$3,List!H$1:H$3), LOOKUP(A135,List!G$1:G$3,List!H$1:H$3)*F135)))</f>
        <v>0</v>
      </c>
      <c r="AA135" s="9">
        <f t="shared" si="5"/>
        <v>0</v>
      </c>
    </row>
    <row r="136" spans="7:27" x14ac:dyDescent="0.3">
      <c r="G136" s="27"/>
      <c r="H136" s="16"/>
      <c r="X136" s="9">
        <v>1</v>
      </c>
      <c r="Y136" s="9">
        <f t="shared" si="4"/>
        <v>2</v>
      </c>
      <c r="Z136" s="9">
        <f>IF(Публикации!A136="",0,IF(Публикации!A136="Другое",2,IF(F136&lt;=0.1, 0.1*LOOKUP(A136,List!G$1:G$3,List!H$1:H$3), LOOKUP(A136,List!G$1:G$3,List!H$1:H$3)*F136)))</f>
        <v>0</v>
      </c>
      <c r="AA136" s="9">
        <f t="shared" si="5"/>
        <v>0</v>
      </c>
    </row>
    <row r="137" spans="7:27" x14ac:dyDescent="0.3">
      <c r="G137" s="27"/>
      <c r="H137" s="16"/>
      <c r="X137" s="9">
        <v>1</v>
      </c>
      <c r="Y137" s="9">
        <f t="shared" si="4"/>
        <v>2</v>
      </c>
      <c r="Z137" s="9">
        <f>IF(Публикации!A137="",0,IF(Публикации!A137="Другое",2,IF(F137&lt;=0.1, 0.1*LOOKUP(A137,List!G$1:G$3,List!H$1:H$3), LOOKUP(A137,List!G$1:G$3,List!H$1:H$3)*F137)))</f>
        <v>0</v>
      </c>
      <c r="AA137" s="9">
        <f t="shared" si="5"/>
        <v>0</v>
      </c>
    </row>
    <row r="138" spans="7:27" x14ac:dyDescent="0.3">
      <c r="G138" s="27"/>
      <c r="H138" s="16"/>
      <c r="X138" s="9">
        <v>1</v>
      </c>
      <c r="Y138" s="9">
        <f t="shared" si="4"/>
        <v>2</v>
      </c>
      <c r="Z138" s="9">
        <f>IF(Публикации!A138="",0,IF(Публикации!A138="Другое",2,IF(F138&lt;=0.1, 0.1*LOOKUP(A138,List!G$1:G$3,List!H$1:H$3), LOOKUP(A138,List!G$1:G$3,List!H$1:H$3)*F138)))</f>
        <v>0</v>
      </c>
      <c r="AA138" s="9">
        <f t="shared" si="5"/>
        <v>0</v>
      </c>
    </row>
    <row r="139" spans="7:27" x14ac:dyDescent="0.3">
      <c r="G139" s="27"/>
      <c r="H139" s="16"/>
      <c r="X139" s="9">
        <v>1</v>
      </c>
      <c r="Y139" s="9">
        <f t="shared" si="4"/>
        <v>2</v>
      </c>
      <c r="Z139" s="9">
        <f>IF(Публикации!A139="",0,IF(Публикации!A139="Другое",2,IF(F139&lt;=0.1, 0.1*LOOKUP(A139,List!G$1:G$3,List!H$1:H$3), LOOKUP(A139,List!G$1:G$3,List!H$1:H$3)*F139)))</f>
        <v>0</v>
      </c>
      <c r="AA139" s="9">
        <f t="shared" si="5"/>
        <v>0</v>
      </c>
    </row>
    <row r="140" spans="7:27" x14ac:dyDescent="0.3">
      <c r="G140" s="27"/>
      <c r="H140" s="16"/>
      <c r="X140" s="9">
        <v>1</v>
      </c>
      <c r="Y140" s="9">
        <f t="shared" si="4"/>
        <v>2</v>
      </c>
      <c r="Z140" s="9">
        <f>IF(Публикации!A140="",0,IF(Публикации!A140="Другое",2,IF(F140&lt;=0.1, 0.1*LOOKUP(A140,List!G$1:G$3,List!H$1:H$3), LOOKUP(A140,List!G$1:G$3,List!H$1:H$3)*F140)))</f>
        <v>0</v>
      </c>
      <c r="AA140" s="9">
        <f t="shared" si="5"/>
        <v>0</v>
      </c>
    </row>
    <row r="141" spans="7:27" x14ac:dyDescent="0.3">
      <c r="G141" s="27"/>
      <c r="H141" s="16"/>
      <c r="X141" s="9">
        <v>1</v>
      </c>
      <c r="Y141" s="9">
        <f t="shared" si="4"/>
        <v>2</v>
      </c>
      <c r="Z141" s="9">
        <f>IF(Публикации!A141="",0,IF(Публикации!A141="Другое",2,IF(F141&lt;=0.1, 0.1*LOOKUP(A141,List!G$1:G$3,List!H$1:H$3), LOOKUP(A141,List!G$1:G$3,List!H$1:H$3)*F141)))</f>
        <v>0</v>
      </c>
      <c r="AA141" s="9">
        <f t="shared" si="5"/>
        <v>0</v>
      </c>
    </row>
    <row r="142" spans="7:27" x14ac:dyDescent="0.3">
      <c r="G142" s="27"/>
      <c r="H142" s="16"/>
      <c r="X142" s="9">
        <v>1</v>
      </c>
      <c r="Y142" s="9">
        <f t="shared" si="4"/>
        <v>2</v>
      </c>
      <c r="Z142" s="9">
        <f>IF(Публикации!A142="",0,IF(Публикации!A142="Другое",2,IF(F142&lt;=0.1, 0.1*LOOKUP(A142,List!G$1:G$3,List!H$1:H$3), LOOKUP(A142,List!G$1:G$3,List!H$1:H$3)*F142)))</f>
        <v>0</v>
      </c>
      <c r="AA142" s="9">
        <f t="shared" si="5"/>
        <v>0</v>
      </c>
    </row>
    <row r="143" spans="7:27" x14ac:dyDescent="0.3">
      <c r="G143" s="27"/>
      <c r="H143" s="16"/>
      <c r="X143" s="9">
        <v>1</v>
      </c>
      <c r="Y143" s="9">
        <f t="shared" si="4"/>
        <v>2</v>
      </c>
      <c r="Z143" s="9">
        <f>IF(Публикации!A143="",0,IF(Публикации!A143="Другое",2,IF(F143&lt;=0.1, 0.1*LOOKUP(A143,List!G$1:G$3,List!H$1:H$3), LOOKUP(A143,List!G$1:G$3,List!H$1:H$3)*F143)))</f>
        <v>0</v>
      </c>
      <c r="AA143" s="9">
        <f t="shared" si="5"/>
        <v>0</v>
      </c>
    </row>
    <row r="144" spans="7:27" x14ac:dyDescent="0.3">
      <c r="G144" s="27"/>
      <c r="H144" s="16"/>
      <c r="X144" s="9">
        <v>1</v>
      </c>
      <c r="Y144" s="9">
        <f t="shared" si="4"/>
        <v>2</v>
      </c>
      <c r="Z144" s="9">
        <f>IF(Публикации!A144="",0,IF(Публикации!A144="Другое",2,IF(F144&lt;=0.1, 0.1*LOOKUP(A144,List!G$1:G$3,List!H$1:H$3), LOOKUP(A144,List!G$1:G$3,List!H$1:H$3)*F144)))</f>
        <v>0</v>
      </c>
      <c r="AA144" s="9">
        <f t="shared" si="5"/>
        <v>0</v>
      </c>
    </row>
    <row r="145" spans="7:27" x14ac:dyDescent="0.3">
      <c r="G145" s="27"/>
      <c r="H145" s="16"/>
      <c r="X145" s="9">
        <v>1</v>
      </c>
      <c r="Y145" s="9">
        <f t="shared" si="4"/>
        <v>2</v>
      </c>
      <c r="Z145" s="9">
        <f>IF(Публикации!A145="",0,IF(Публикации!A145="Другое",2,IF(F145&lt;=0.1, 0.1*LOOKUP(A145,List!G$1:G$3,List!H$1:H$3), LOOKUP(A145,List!G$1:G$3,List!H$1:H$3)*F145)))</f>
        <v>0</v>
      </c>
      <c r="AA145" s="9">
        <f t="shared" si="5"/>
        <v>0</v>
      </c>
    </row>
    <row r="146" spans="7:27" x14ac:dyDescent="0.3">
      <c r="G146" s="27"/>
      <c r="H146" s="16"/>
      <c r="X146" s="9">
        <v>1</v>
      </c>
      <c r="Y146" s="9">
        <f t="shared" si="4"/>
        <v>2</v>
      </c>
      <c r="Z146" s="9">
        <f>IF(Публикации!A146="",0,IF(Публикации!A146="Другое",2,IF(F146&lt;=0.1, 0.1*LOOKUP(A146,List!G$1:G$3,List!H$1:H$3), LOOKUP(A146,List!G$1:G$3,List!H$1:H$3)*F146)))</f>
        <v>0</v>
      </c>
      <c r="AA146" s="9">
        <f t="shared" si="5"/>
        <v>0</v>
      </c>
    </row>
    <row r="147" spans="7:27" x14ac:dyDescent="0.3">
      <c r="G147" s="27"/>
      <c r="H147" s="16"/>
      <c r="X147" s="9">
        <v>1</v>
      </c>
      <c r="Y147" s="9">
        <f t="shared" si="4"/>
        <v>2</v>
      </c>
      <c r="Z147" s="9">
        <f>IF(Публикации!A147="",0,IF(Публикации!A147="Другое",2,IF(F147&lt;=0.1, 0.1*LOOKUP(A147,List!G$1:G$3,List!H$1:H$3), LOOKUP(A147,List!G$1:G$3,List!H$1:H$3)*F147)))</f>
        <v>0</v>
      </c>
      <c r="AA147" s="9">
        <f t="shared" si="5"/>
        <v>0</v>
      </c>
    </row>
    <row r="148" spans="7:27" x14ac:dyDescent="0.3">
      <c r="G148" s="27"/>
      <c r="H148" s="16"/>
      <c r="X148" s="9">
        <v>1</v>
      </c>
      <c r="Y148" s="9">
        <f t="shared" si="4"/>
        <v>2</v>
      </c>
      <c r="Z148" s="9">
        <f>IF(Публикации!A148="",0,IF(Публикации!A148="Другое",2,IF(F148&lt;=0.1, 0.1*LOOKUP(A148,List!G$1:G$3,List!H$1:H$3), LOOKUP(A148,List!G$1:G$3,List!H$1:H$3)*F148)))</f>
        <v>0</v>
      </c>
      <c r="AA148" s="9">
        <f t="shared" si="5"/>
        <v>0</v>
      </c>
    </row>
    <row r="149" spans="7:27" x14ac:dyDescent="0.3">
      <c r="G149" s="27"/>
      <c r="H149" s="16"/>
      <c r="X149" s="9">
        <v>1</v>
      </c>
      <c r="Y149" s="9">
        <f t="shared" si="4"/>
        <v>2</v>
      </c>
      <c r="Z149" s="9">
        <f>IF(Публикации!A149="",0,IF(Публикации!A149="Другое",2,IF(F149&lt;=0.1, 0.1*LOOKUP(A149,List!G$1:G$3,List!H$1:H$3), LOOKUP(A149,List!G$1:G$3,List!H$1:H$3)*F149)))</f>
        <v>0</v>
      </c>
      <c r="AA149" s="9">
        <f t="shared" si="5"/>
        <v>0</v>
      </c>
    </row>
    <row r="150" spans="7:27" x14ac:dyDescent="0.3">
      <c r="G150" s="27"/>
      <c r="H150" s="16"/>
      <c r="X150" s="9">
        <v>1</v>
      </c>
      <c r="Y150" s="9">
        <f t="shared" si="4"/>
        <v>2</v>
      </c>
      <c r="Z150" s="9">
        <f>IF(Публикации!A150="",0,IF(Публикации!A150="Другое",2,IF(F150&lt;=0.1, 0.1*LOOKUP(A150,List!G$1:G$3,List!H$1:H$3), LOOKUP(A150,List!G$1:G$3,List!H$1:H$3)*F150)))</f>
        <v>0</v>
      </c>
      <c r="AA150" s="9">
        <f t="shared" si="5"/>
        <v>0</v>
      </c>
    </row>
    <row r="151" spans="7:27" x14ac:dyDescent="0.3">
      <c r="G151" s="27"/>
      <c r="H151" s="16"/>
      <c r="X151" s="9">
        <v>1</v>
      </c>
      <c r="Y151" s="9">
        <f t="shared" si="4"/>
        <v>2</v>
      </c>
      <c r="Z151" s="9">
        <f>IF(Публикации!A151="",0,IF(Публикации!A151="Другое",2,IF(F151&lt;=0.1, 0.1*LOOKUP(A151,List!G$1:G$3,List!H$1:H$3), LOOKUP(A151,List!G$1:G$3,List!H$1:H$3)*F151)))</f>
        <v>0</v>
      </c>
      <c r="AA151" s="9">
        <f t="shared" si="5"/>
        <v>0</v>
      </c>
    </row>
    <row r="152" spans="7:27" x14ac:dyDescent="0.3">
      <c r="G152" s="27"/>
      <c r="H152" s="16"/>
      <c r="X152" s="9">
        <v>1</v>
      </c>
      <c r="Y152" s="9">
        <f t="shared" si="4"/>
        <v>2</v>
      </c>
      <c r="Z152" s="9">
        <f>IF(Публикации!A152="",0,IF(Публикации!A152="Другое",2,IF(F152&lt;=0.1, 0.1*LOOKUP(A152,List!G$1:G$3,List!H$1:H$3), LOOKUP(A152,List!G$1:G$3,List!H$1:H$3)*F152)))</f>
        <v>0</v>
      </c>
      <c r="AA152" s="9">
        <f t="shared" si="5"/>
        <v>0</v>
      </c>
    </row>
    <row r="153" spans="7:27" x14ac:dyDescent="0.3">
      <c r="G153" s="27"/>
      <c r="H153" s="16"/>
      <c r="X153" s="9">
        <v>1</v>
      </c>
      <c r="Y153" s="9">
        <f t="shared" si="4"/>
        <v>2</v>
      </c>
      <c r="Z153" s="9">
        <f>IF(Публикации!A153="",0,IF(Публикации!A153="Другое",2,IF(F153&lt;=0.1, 0.1*LOOKUP(A153,List!G$1:G$3,List!H$1:H$3), LOOKUP(A153,List!G$1:G$3,List!H$1:H$3)*F153)))</f>
        <v>0</v>
      </c>
      <c r="AA153" s="9">
        <f t="shared" si="5"/>
        <v>0</v>
      </c>
    </row>
    <row r="154" spans="7:27" x14ac:dyDescent="0.3">
      <c r="G154" s="27"/>
      <c r="H154" s="16"/>
      <c r="X154" s="9">
        <v>1</v>
      </c>
      <c r="Y154" s="9">
        <f t="shared" si="4"/>
        <v>2</v>
      </c>
      <c r="Z154" s="9">
        <f>IF(Публикации!A154="",0,IF(Публикации!A154="Другое",2,IF(F154&lt;=0.1, 0.1*LOOKUP(A154,List!G$1:G$3,List!H$1:H$3), LOOKUP(A154,List!G$1:G$3,List!H$1:H$3)*F154)))</f>
        <v>0</v>
      </c>
      <c r="AA154" s="9">
        <f t="shared" si="5"/>
        <v>0</v>
      </c>
    </row>
    <row r="155" spans="7:27" x14ac:dyDescent="0.3">
      <c r="G155" s="27"/>
      <c r="H155" s="16"/>
      <c r="X155" s="9">
        <v>1</v>
      </c>
      <c r="Y155" s="9">
        <f t="shared" si="4"/>
        <v>2</v>
      </c>
      <c r="Z155" s="9">
        <f>IF(Публикации!A155="",0,IF(Публикации!A155="Другое",2,IF(F155&lt;=0.1, 0.1*LOOKUP(A155,List!G$1:G$3,List!H$1:H$3), LOOKUP(A155,List!G$1:G$3,List!H$1:H$3)*F155)))</f>
        <v>0</v>
      </c>
      <c r="AA155" s="9">
        <f t="shared" si="5"/>
        <v>0</v>
      </c>
    </row>
    <row r="156" spans="7:27" x14ac:dyDescent="0.3">
      <c r="G156" s="27"/>
      <c r="H156" s="16"/>
      <c r="X156" s="9">
        <v>1</v>
      </c>
      <c r="Y156" s="9">
        <f t="shared" si="4"/>
        <v>2</v>
      </c>
      <c r="Z156" s="9">
        <f>IF(Публикации!A156="",0,IF(Публикации!A156="Другое",2,IF(F156&lt;=0.1, 0.1*LOOKUP(A156,List!G$1:G$3,List!H$1:H$3), LOOKUP(A156,List!G$1:G$3,List!H$1:H$3)*F156)))</f>
        <v>0</v>
      </c>
      <c r="AA156" s="9">
        <f t="shared" si="5"/>
        <v>0</v>
      </c>
    </row>
    <row r="157" spans="7:27" x14ac:dyDescent="0.3">
      <c r="G157" s="27"/>
      <c r="H157" s="16"/>
      <c r="X157" s="9">
        <v>1</v>
      </c>
      <c r="Y157" s="9">
        <f t="shared" si="4"/>
        <v>2</v>
      </c>
      <c r="Z157" s="9">
        <f>IF(Публикации!A157="",0,IF(Публикации!A157="Другое",2,IF(F157&lt;=0.1, 0.1*LOOKUP(A157,List!G$1:G$3,List!H$1:H$3), LOOKUP(A157,List!G$1:G$3,List!H$1:H$3)*F157)))</f>
        <v>0</v>
      </c>
      <c r="AA157" s="9">
        <f t="shared" si="5"/>
        <v>0</v>
      </c>
    </row>
    <row r="158" spans="7:27" x14ac:dyDescent="0.3">
      <c r="G158" s="27"/>
      <c r="H158" s="16"/>
      <c r="X158" s="9">
        <v>1</v>
      </c>
      <c r="Y158" s="9">
        <f t="shared" si="4"/>
        <v>2</v>
      </c>
      <c r="Z158" s="9">
        <f>IF(Публикации!A158="",0,IF(Публикации!A158="Другое",2,IF(F158&lt;=0.1, 0.1*LOOKUP(A158,List!G$1:G$3,List!H$1:H$3), LOOKUP(A158,List!G$1:G$3,List!H$1:H$3)*F158)))</f>
        <v>0</v>
      </c>
      <c r="AA158" s="9">
        <f t="shared" si="5"/>
        <v>0</v>
      </c>
    </row>
    <row r="159" spans="7:27" x14ac:dyDescent="0.3">
      <c r="G159" s="27"/>
      <c r="H159" s="16"/>
      <c r="X159" s="9">
        <v>1</v>
      </c>
      <c r="Y159" s="9">
        <f t="shared" si="4"/>
        <v>2</v>
      </c>
      <c r="Z159" s="9">
        <f>IF(Публикации!A159="",0,IF(Публикации!A159="Другое",2,IF(F159&lt;=0.1, 0.1*LOOKUP(A159,List!G$1:G$3,List!H$1:H$3), LOOKUP(A159,List!G$1:G$3,List!H$1:H$3)*F159)))</f>
        <v>0</v>
      </c>
      <c r="AA159" s="9">
        <f t="shared" si="5"/>
        <v>0</v>
      </c>
    </row>
    <row r="160" spans="7:27" x14ac:dyDescent="0.3">
      <c r="G160" s="27"/>
      <c r="H160" s="16"/>
      <c r="X160" s="9">
        <v>1</v>
      </c>
      <c r="Y160" s="9">
        <f t="shared" si="4"/>
        <v>2</v>
      </c>
      <c r="Z160" s="9">
        <f>IF(Публикации!A160="",0,IF(Публикации!A160="Другое",2,IF(F160&lt;=0.1, 0.1*LOOKUP(A160,List!G$1:G$3,List!H$1:H$3), LOOKUP(A160,List!G$1:G$3,List!H$1:H$3)*F160)))</f>
        <v>0</v>
      </c>
      <c r="AA160" s="9">
        <f t="shared" si="5"/>
        <v>0</v>
      </c>
    </row>
    <row r="161" spans="7:27" x14ac:dyDescent="0.3">
      <c r="G161" s="27"/>
      <c r="H161" s="16"/>
      <c r="X161" s="9">
        <v>1</v>
      </c>
      <c r="Y161" s="9">
        <f t="shared" si="4"/>
        <v>2</v>
      </c>
      <c r="Z161" s="9">
        <f>IF(Публикации!A161="",0,IF(Публикации!A161="Другое",2,IF(F161&lt;=0.1, 0.1*LOOKUP(A161,List!G$1:G$3,List!H$1:H$3), LOOKUP(A161,List!G$1:G$3,List!H$1:H$3)*F161)))</f>
        <v>0</v>
      </c>
      <c r="AA161" s="9">
        <f t="shared" si="5"/>
        <v>0</v>
      </c>
    </row>
    <row r="162" spans="7:27" x14ac:dyDescent="0.3">
      <c r="G162" s="27"/>
      <c r="H162" s="16"/>
      <c r="X162" s="9">
        <v>1</v>
      </c>
      <c r="Y162" s="9">
        <f t="shared" si="4"/>
        <v>2</v>
      </c>
      <c r="Z162" s="9">
        <f>IF(Публикации!A162="",0,IF(Публикации!A162="Другое",2,IF(F162&lt;=0.1, 0.1*LOOKUP(A162,List!G$1:G$3,List!H$1:H$3), LOOKUP(A162,List!G$1:G$3,List!H$1:H$3)*F162)))</f>
        <v>0</v>
      </c>
      <c r="AA162" s="9">
        <f t="shared" si="5"/>
        <v>0</v>
      </c>
    </row>
    <row r="163" spans="7:27" x14ac:dyDescent="0.3">
      <c r="G163" s="27"/>
      <c r="H163" s="16"/>
      <c r="X163" s="9">
        <v>1</v>
      </c>
      <c r="Y163" s="9">
        <f t="shared" si="4"/>
        <v>2</v>
      </c>
      <c r="Z163" s="9">
        <f>IF(Публикации!A163="",0,IF(Публикации!A163="Другое",2,IF(F163&lt;=0.1, 0.1*LOOKUP(A163,List!G$1:G$3,List!H$1:H$3), LOOKUP(A163,List!G$1:G$3,List!H$1:H$3)*F163)))</f>
        <v>0</v>
      </c>
      <c r="AA163" s="9">
        <f t="shared" si="5"/>
        <v>0</v>
      </c>
    </row>
    <row r="164" spans="7:27" x14ac:dyDescent="0.3">
      <c r="G164" s="27"/>
      <c r="H164" s="16"/>
      <c r="X164" s="9">
        <v>1</v>
      </c>
      <c r="Y164" s="9">
        <f t="shared" si="4"/>
        <v>2</v>
      </c>
      <c r="Z164" s="9">
        <f>IF(Публикации!A164="",0,IF(Публикации!A164="Другое",2,IF(F164&lt;=0.1, 0.1*LOOKUP(A164,List!G$1:G$3,List!H$1:H$3), LOOKUP(A164,List!G$1:G$3,List!H$1:H$3)*F164)))</f>
        <v>0</v>
      </c>
      <c r="AA164" s="9">
        <f t="shared" si="5"/>
        <v>0</v>
      </c>
    </row>
    <row r="165" spans="7:27" x14ac:dyDescent="0.3">
      <c r="G165" s="27"/>
      <c r="H165" s="16"/>
      <c r="X165" s="9">
        <v>1</v>
      </c>
      <c r="Y165" s="9">
        <f t="shared" si="4"/>
        <v>2</v>
      </c>
      <c r="Z165" s="9">
        <f>IF(Публикации!A165="",0,IF(Публикации!A165="Другое",2,IF(F165&lt;=0.1, 0.1*LOOKUP(A165,List!G$1:G$3,List!H$1:H$3), LOOKUP(A165,List!G$1:G$3,List!H$1:H$3)*F165)))</f>
        <v>0</v>
      </c>
      <c r="AA165" s="9">
        <f t="shared" si="5"/>
        <v>0</v>
      </c>
    </row>
    <row r="166" spans="7:27" x14ac:dyDescent="0.3">
      <c r="G166" s="27"/>
      <c r="H166" s="16"/>
      <c r="X166" s="9">
        <v>1</v>
      </c>
      <c r="Y166" s="9">
        <f t="shared" si="4"/>
        <v>2</v>
      </c>
      <c r="Z166" s="9">
        <f>IF(Публикации!A166="",0,IF(Публикации!A166="Другое",2,IF(F166&lt;=0.1, 0.1*LOOKUP(A166,List!G$1:G$3,List!H$1:H$3), LOOKUP(A166,List!G$1:G$3,List!H$1:H$3)*F166)))</f>
        <v>0</v>
      </c>
      <c r="AA166" s="9">
        <f t="shared" si="5"/>
        <v>0</v>
      </c>
    </row>
    <row r="167" spans="7:27" x14ac:dyDescent="0.3">
      <c r="G167" s="27"/>
      <c r="H167" s="16"/>
      <c r="X167" s="9">
        <v>1</v>
      </c>
      <c r="Y167" s="9">
        <f t="shared" si="4"/>
        <v>2</v>
      </c>
      <c r="Z167" s="9">
        <f>IF(Публикации!A167="",0,IF(Публикации!A167="Другое",2,IF(F167&lt;=0.1, 0.1*LOOKUP(A167,List!G$1:G$3,List!H$1:H$3), LOOKUP(A167,List!G$1:G$3,List!H$1:H$3)*F167)))</f>
        <v>0</v>
      </c>
      <c r="AA167" s="9">
        <f t="shared" si="5"/>
        <v>0</v>
      </c>
    </row>
    <row r="168" spans="7:27" x14ac:dyDescent="0.3">
      <c r="G168" s="27"/>
      <c r="H168" s="16"/>
      <c r="X168" s="9">
        <v>1</v>
      </c>
      <c r="Y168" s="9">
        <f t="shared" si="4"/>
        <v>2</v>
      </c>
      <c r="Z168" s="9">
        <f>IF(Публикации!A168="",0,IF(Публикации!A168="Другое",2,IF(F168&lt;=0.1, 0.1*LOOKUP(A168,List!G$1:G$3,List!H$1:H$3), LOOKUP(A168,List!G$1:G$3,List!H$1:H$3)*F168)))</f>
        <v>0</v>
      </c>
      <c r="AA168" s="9">
        <f t="shared" si="5"/>
        <v>0</v>
      </c>
    </row>
    <row r="169" spans="7:27" x14ac:dyDescent="0.3">
      <c r="G169" s="27"/>
      <c r="H169" s="16"/>
      <c r="X169" s="9">
        <v>1</v>
      </c>
      <c r="Y169" s="9">
        <f t="shared" si="4"/>
        <v>2</v>
      </c>
      <c r="Z169" s="9">
        <f>IF(Публикации!A169="",0,IF(Публикации!A169="Другое",2,IF(F169&lt;=0.1, 0.1*LOOKUP(A169,List!G$1:G$3,List!H$1:H$3), LOOKUP(A169,List!G$1:G$3,List!H$1:H$3)*F169)))</f>
        <v>0</v>
      </c>
      <c r="AA169" s="9">
        <f t="shared" si="5"/>
        <v>0</v>
      </c>
    </row>
    <row r="170" spans="7:27" x14ac:dyDescent="0.3">
      <c r="G170" s="27"/>
      <c r="H170" s="16"/>
      <c r="X170" s="9">
        <v>1</v>
      </c>
      <c r="Y170" s="9">
        <f t="shared" si="4"/>
        <v>2</v>
      </c>
      <c r="Z170" s="9">
        <f>IF(Публикации!A170="",0,IF(Публикации!A170="Другое",2,IF(F170&lt;=0.1, 0.1*LOOKUP(A170,List!G$1:G$3,List!H$1:H$3), LOOKUP(A170,List!G$1:G$3,List!H$1:H$3)*F170)))</f>
        <v>0</v>
      </c>
      <c r="AA170" s="9">
        <f t="shared" si="5"/>
        <v>0</v>
      </c>
    </row>
    <row r="171" spans="7:27" x14ac:dyDescent="0.3">
      <c r="G171" s="27"/>
      <c r="H171" s="16"/>
      <c r="X171" s="9">
        <v>1</v>
      </c>
      <c r="Y171" s="9">
        <f t="shared" si="4"/>
        <v>2</v>
      </c>
      <c r="Z171" s="9">
        <f>IF(Публикации!A171="",0,IF(Публикации!A171="Другое",2,IF(F171&lt;=0.1, 0.1*LOOKUP(A171,List!G$1:G$3,List!H$1:H$3), LOOKUP(A171,List!G$1:G$3,List!H$1:H$3)*F171)))</f>
        <v>0</v>
      </c>
      <c r="AA171" s="9">
        <f t="shared" si="5"/>
        <v>0</v>
      </c>
    </row>
    <row r="172" spans="7:27" x14ac:dyDescent="0.3">
      <c r="G172" s="27"/>
      <c r="H172" s="16"/>
      <c r="X172" s="9">
        <v>1</v>
      </c>
      <c r="Y172" s="9">
        <f t="shared" si="4"/>
        <v>2</v>
      </c>
      <c r="Z172" s="9">
        <f>IF(Публикации!A172="",0,IF(Публикации!A172="Другое",2,IF(F172&lt;=0.1, 0.1*LOOKUP(A172,List!G$1:G$3,List!H$1:H$3), LOOKUP(A172,List!G$1:G$3,List!H$1:H$3)*F172)))</f>
        <v>0</v>
      </c>
      <c r="AA172" s="9">
        <f t="shared" si="5"/>
        <v>0</v>
      </c>
    </row>
    <row r="173" spans="7:27" x14ac:dyDescent="0.3">
      <c r="G173" s="27"/>
      <c r="H173" s="16"/>
      <c r="X173" s="9">
        <v>1</v>
      </c>
      <c r="Y173" s="9">
        <f t="shared" si="4"/>
        <v>2</v>
      </c>
      <c r="Z173" s="9">
        <f>IF(Публикации!A173="",0,IF(Публикации!A173="Другое",2,IF(F173&lt;=0.1, 0.1*LOOKUP(A173,List!G$1:G$3,List!H$1:H$3), LOOKUP(A173,List!G$1:G$3,List!H$1:H$3)*F173)))</f>
        <v>0</v>
      </c>
      <c r="AA173" s="9">
        <f t="shared" si="5"/>
        <v>0</v>
      </c>
    </row>
    <row r="174" spans="7:27" x14ac:dyDescent="0.3">
      <c r="G174" s="27"/>
      <c r="H174" s="16"/>
      <c r="X174" s="9">
        <v>1</v>
      </c>
      <c r="Y174" s="9">
        <f t="shared" si="4"/>
        <v>2</v>
      </c>
      <c r="Z174" s="9">
        <f>IF(Публикации!A174="",0,IF(Публикации!A174="Другое",2,IF(F174&lt;=0.1, 0.1*LOOKUP(A174,List!G$1:G$3,List!H$1:H$3), LOOKUP(A174,List!G$1:G$3,List!H$1:H$3)*F174)))</f>
        <v>0</v>
      </c>
      <c r="AA174" s="9">
        <f t="shared" si="5"/>
        <v>0</v>
      </c>
    </row>
    <row r="175" spans="7:27" x14ac:dyDescent="0.3">
      <c r="G175" s="27"/>
      <c r="H175" s="16"/>
      <c r="X175" s="9">
        <v>1</v>
      </c>
      <c r="Y175" s="9">
        <f t="shared" si="4"/>
        <v>2</v>
      </c>
      <c r="Z175" s="9">
        <f>IF(Публикации!A175="",0,IF(Публикации!A175="Другое",2,IF(F175&lt;=0.1, 0.1*LOOKUP(A175,List!G$1:G$3,List!H$1:H$3), LOOKUP(A175,List!G$1:G$3,List!H$1:H$3)*F175)))</f>
        <v>0</v>
      </c>
      <c r="AA175" s="9">
        <f t="shared" si="5"/>
        <v>0</v>
      </c>
    </row>
    <row r="176" spans="7:27" x14ac:dyDescent="0.3">
      <c r="G176" s="27"/>
      <c r="H176" s="16"/>
      <c r="X176" s="9">
        <v>1</v>
      </c>
      <c r="Y176" s="9">
        <f t="shared" si="4"/>
        <v>2</v>
      </c>
      <c r="Z176" s="9">
        <f>IF(Публикации!A176="",0,IF(Публикации!A176="Другое",2,IF(F176&lt;=0.1, 0.1*LOOKUP(A176,List!G$1:G$3,List!H$1:H$3), LOOKUP(A176,List!G$1:G$3,List!H$1:H$3)*F176)))</f>
        <v>0</v>
      </c>
      <c r="AA176" s="9">
        <f t="shared" si="5"/>
        <v>0</v>
      </c>
    </row>
    <row r="177" spans="7:27" x14ac:dyDescent="0.3">
      <c r="G177" s="27"/>
      <c r="H177" s="16"/>
      <c r="X177" s="9">
        <v>1</v>
      </c>
      <c r="Y177" s="9">
        <f t="shared" si="4"/>
        <v>2</v>
      </c>
      <c r="Z177" s="9">
        <f>IF(Публикации!A177="",0,IF(Публикации!A177="Другое",2,IF(F177&lt;=0.1, 0.1*LOOKUP(A177,List!G$1:G$3,List!H$1:H$3), LOOKUP(A177,List!G$1:G$3,List!H$1:H$3)*F177)))</f>
        <v>0</v>
      </c>
      <c r="AA177" s="9">
        <f t="shared" si="5"/>
        <v>0</v>
      </c>
    </row>
    <row r="178" spans="7:27" x14ac:dyDescent="0.3">
      <c r="G178" s="27"/>
      <c r="H178" s="16"/>
      <c r="X178" s="9">
        <v>1</v>
      </c>
      <c r="Y178" s="9">
        <f t="shared" si="4"/>
        <v>2</v>
      </c>
      <c r="Z178" s="9">
        <f>IF(Публикации!A178="",0,IF(Публикации!A178="Другое",2,IF(F178&lt;=0.1, 0.1*LOOKUP(A178,List!G$1:G$3,List!H$1:H$3), LOOKUP(A178,List!G$1:G$3,List!H$1:H$3)*F178)))</f>
        <v>0</v>
      </c>
      <c r="AA178" s="9">
        <f t="shared" si="5"/>
        <v>0</v>
      </c>
    </row>
    <row r="179" spans="7:27" x14ac:dyDescent="0.3">
      <c r="G179" s="27"/>
      <c r="H179" s="16"/>
      <c r="X179" s="9">
        <v>1</v>
      </c>
      <c r="Y179" s="9">
        <f t="shared" si="4"/>
        <v>2</v>
      </c>
      <c r="Z179" s="9">
        <f>IF(Публикации!A179="",0,IF(Публикации!A179="Другое",2,IF(F179&lt;=0.1, 0.1*LOOKUP(A179,List!G$1:G$3,List!H$1:H$3), LOOKUP(A179,List!G$1:G$3,List!H$1:H$3)*F179)))</f>
        <v>0</v>
      </c>
      <c r="AA179" s="9">
        <f t="shared" si="5"/>
        <v>0</v>
      </c>
    </row>
    <row r="180" spans="7:27" x14ac:dyDescent="0.3">
      <c r="G180" s="27"/>
      <c r="H180" s="16"/>
      <c r="X180" s="9">
        <v>1</v>
      </c>
      <c r="Y180" s="9">
        <f t="shared" si="4"/>
        <v>2</v>
      </c>
      <c r="Z180" s="9">
        <f>IF(Публикации!A180="",0,IF(Публикации!A180="Другое",2,IF(F180&lt;=0.1, 0.1*LOOKUP(A180,List!G$1:G$3,List!H$1:H$3), LOOKUP(A180,List!G$1:G$3,List!H$1:H$3)*F180)))</f>
        <v>0</v>
      </c>
      <c r="AA180" s="9">
        <f t="shared" si="5"/>
        <v>0</v>
      </c>
    </row>
    <row r="181" spans="7:27" x14ac:dyDescent="0.3">
      <c r="G181" s="27"/>
      <c r="H181" s="16"/>
      <c r="X181" s="9">
        <v>1</v>
      </c>
      <c r="Y181" s="9">
        <f t="shared" si="4"/>
        <v>2</v>
      </c>
      <c r="Z181" s="9">
        <f>IF(Публикации!A181="",0,IF(Публикации!A181="Другое",2,IF(F181&lt;=0.1, 0.1*LOOKUP(A181,List!G$1:G$3,List!H$1:H$3), LOOKUP(A181,List!G$1:G$3,List!H$1:H$3)*F181)))</f>
        <v>0</v>
      </c>
      <c r="AA181" s="9">
        <f t="shared" si="5"/>
        <v>0</v>
      </c>
    </row>
    <row r="182" spans="7:27" x14ac:dyDescent="0.3">
      <c r="G182" s="27"/>
      <c r="H182" s="16"/>
      <c r="X182" s="9">
        <v>1</v>
      </c>
      <c r="Y182" s="9">
        <f t="shared" si="4"/>
        <v>2</v>
      </c>
      <c r="Z182" s="9">
        <f>IF(Публикации!A182="",0,IF(Публикации!A182="Другое",2,IF(F182&lt;=0.1, 0.1*LOOKUP(A182,List!G$1:G$3,List!H$1:H$3), LOOKUP(A182,List!G$1:G$3,List!H$1:H$3)*F182)))</f>
        <v>0</v>
      </c>
      <c r="AA182" s="9">
        <f t="shared" si="5"/>
        <v>0</v>
      </c>
    </row>
    <row r="183" spans="7:27" x14ac:dyDescent="0.3">
      <c r="G183" s="27"/>
      <c r="H183" s="16"/>
      <c r="X183" s="9">
        <v>1</v>
      </c>
      <c r="Y183" s="9">
        <f t="shared" si="4"/>
        <v>2</v>
      </c>
      <c r="Z183" s="9">
        <f>IF(Публикации!A183="",0,IF(Публикации!A183="Другое",2,IF(F183&lt;=0.1, 0.1*LOOKUP(A183,List!G$1:G$3,List!H$1:H$3), LOOKUP(A183,List!G$1:G$3,List!H$1:H$3)*F183)))</f>
        <v>0</v>
      </c>
      <c r="AA183" s="9">
        <f t="shared" si="5"/>
        <v>0</v>
      </c>
    </row>
    <row r="184" spans="7:27" x14ac:dyDescent="0.3">
      <c r="G184" s="27"/>
      <c r="H184" s="16"/>
      <c r="X184" s="9">
        <v>1</v>
      </c>
      <c r="Y184" s="9">
        <f t="shared" si="4"/>
        <v>2</v>
      </c>
      <c r="Z184" s="9">
        <f>IF(Публикации!A184="",0,IF(Публикации!A184="Другое",2,IF(F184&lt;=0.1, 0.1*LOOKUP(A184,List!G$1:G$3,List!H$1:H$3), LOOKUP(A184,List!G$1:G$3,List!H$1:H$3)*F184)))</f>
        <v>0</v>
      </c>
      <c r="AA184" s="9">
        <f t="shared" si="5"/>
        <v>0</v>
      </c>
    </row>
    <row r="185" spans="7:27" x14ac:dyDescent="0.3">
      <c r="G185" s="27"/>
      <c r="H185" s="16"/>
      <c r="X185" s="9">
        <v>1</v>
      </c>
      <c r="Y185" s="9">
        <f t="shared" si="4"/>
        <v>2</v>
      </c>
      <c r="Z185" s="9">
        <f>IF(Публикации!A185="",0,IF(Публикации!A185="Другое",2,IF(F185&lt;=0.1, 0.1*LOOKUP(A185,List!G$1:G$3,List!H$1:H$3), LOOKUP(A185,List!G$1:G$3,List!H$1:H$3)*F185)))</f>
        <v>0</v>
      </c>
      <c r="AA185" s="9">
        <f t="shared" si="5"/>
        <v>0</v>
      </c>
    </row>
    <row r="186" spans="7:27" x14ac:dyDescent="0.3">
      <c r="G186" s="27"/>
      <c r="H186" s="16"/>
      <c r="X186" s="9">
        <v>1</v>
      </c>
      <c r="Y186" s="9">
        <f t="shared" si="4"/>
        <v>2</v>
      </c>
      <c r="Z186" s="9">
        <f>IF(Публикации!A186="",0,IF(Публикации!A186="Другое",2,IF(F186&lt;=0.1, 0.1*LOOKUP(A186,List!G$1:G$3,List!H$1:H$3), LOOKUP(A186,List!G$1:G$3,List!H$1:H$3)*F186)))</f>
        <v>0</v>
      </c>
      <c r="AA186" s="9">
        <f t="shared" si="5"/>
        <v>0</v>
      </c>
    </row>
    <row r="187" spans="7:27" x14ac:dyDescent="0.3">
      <c r="G187" s="27"/>
      <c r="H187" s="16"/>
      <c r="X187" s="9">
        <v>1</v>
      </c>
      <c r="Y187" s="9">
        <f t="shared" si="4"/>
        <v>2</v>
      </c>
      <c r="Z187" s="9">
        <f>IF(Публикации!A187="",0,IF(Публикации!A187="Другое",2,IF(F187&lt;=0.1, 0.1*LOOKUP(A187,List!G$1:G$3,List!H$1:H$3), LOOKUP(A187,List!G$1:G$3,List!H$1:H$3)*F187)))</f>
        <v>0</v>
      </c>
      <c r="AA187" s="9">
        <f t="shared" si="5"/>
        <v>0</v>
      </c>
    </row>
    <row r="188" spans="7:27" x14ac:dyDescent="0.3">
      <c r="G188" s="27"/>
      <c r="H188" s="16"/>
      <c r="X188" s="9">
        <v>1</v>
      </c>
      <c r="Y188" s="9">
        <f t="shared" si="4"/>
        <v>2</v>
      </c>
      <c r="Z188" s="9">
        <f>IF(Публикации!A188="",0,IF(Публикации!A188="Другое",2,IF(F188&lt;=0.1, 0.1*LOOKUP(A188,List!G$1:G$3,List!H$1:H$3), LOOKUP(A188,List!G$1:G$3,List!H$1:H$3)*F188)))</f>
        <v>0</v>
      </c>
      <c r="AA188" s="9">
        <f t="shared" si="5"/>
        <v>0</v>
      </c>
    </row>
    <row r="189" spans="7:27" x14ac:dyDescent="0.3">
      <c r="G189" s="27"/>
      <c r="H189" s="16"/>
      <c r="X189" s="9">
        <v>1</v>
      </c>
      <c r="Y189" s="9">
        <f t="shared" si="4"/>
        <v>2</v>
      </c>
      <c r="Z189" s="9">
        <f>IF(Публикации!A189="",0,IF(Публикации!A189="Другое",2,IF(F189&lt;=0.1, 0.1*LOOKUP(A189,List!G$1:G$3,List!H$1:H$3), LOOKUP(A189,List!G$1:G$3,List!H$1:H$3)*F189)))</f>
        <v>0</v>
      </c>
      <c r="AA189" s="9">
        <f t="shared" si="5"/>
        <v>0</v>
      </c>
    </row>
    <row r="190" spans="7:27" x14ac:dyDescent="0.3">
      <c r="G190" s="27"/>
      <c r="H190" s="16"/>
      <c r="X190" s="9">
        <v>1</v>
      </c>
      <c r="Y190" s="9">
        <f t="shared" si="4"/>
        <v>2</v>
      </c>
      <c r="Z190" s="9">
        <f>IF(Публикации!A190="",0,IF(Публикации!A190="Другое",2,IF(F190&lt;=0.1, 0.1*LOOKUP(A190,List!G$1:G$3,List!H$1:H$3), LOOKUP(A190,List!G$1:G$3,List!H$1:H$3)*F190)))</f>
        <v>0</v>
      </c>
      <c r="AA190" s="9">
        <f t="shared" si="5"/>
        <v>0</v>
      </c>
    </row>
    <row r="191" spans="7:27" x14ac:dyDescent="0.3">
      <c r="G191" s="27"/>
      <c r="H191" s="16"/>
      <c r="X191" s="9">
        <v>1</v>
      </c>
      <c r="Y191" s="9">
        <f t="shared" si="4"/>
        <v>2</v>
      </c>
      <c r="Z191" s="9">
        <f>IF(Публикации!A191="",0,IF(Публикации!A191="Другое",2,IF(F191&lt;=0.1, 0.1*LOOKUP(A191,List!G$1:G$3,List!H$1:H$3), LOOKUP(A191,List!G$1:G$3,List!H$1:H$3)*F191)))</f>
        <v>0</v>
      </c>
      <c r="AA191" s="9">
        <f t="shared" si="5"/>
        <v>0</v>
      </c>
    </row>
    <row r="192" spans="7:27" x14ac:dyDescent="0.3">
      <c r="G192" s="27"/>
      <c r="H192" s="16"/>
      <c r="X192" s="9">
        <v>1</v>
      </c>
      <c r="Y192" s="9">
        <f t="shared" si="4"/>
        <v>2</v>
      </c>
      <c r="Z192" s="9">
        <f>IF(Публикации!A192="",0,IF(Публикации!A192="Другое",2,IF(F192&lt;=0.1, 0.1*LOOKUP(A192,List!G$1:G$3,List!H$1:H$3), LOOKUP(A192,List!G$1:G$3,List!H$1:H$3)*F192)))</f>
        <v>0</v>
      </c>
      <c r="AA192" s="9">
        <f t="shared" si="5"/>
        <v>0</v>
      </c>
    </row>
    <row r="193" spans="7:27" x14ac:dyDescent="0.3">
      <c r="G193" s="27"/>
      <c r="H193" s="16"/>
      <c r="X193" s="9">
        <v>1</v>
      </c>
      <c r="Y193" s="9">
        <f t="shared" si="4"/>
        <v>2</v>
      </c>
      <c r="Z193" s="9">
        <f>IF(Публикации!A193="",0,IF(Публикации!A193="Другое",2,IF(F193&lt;=0.1, 0.1*LOOKUP(A193,List!G$1:G$3,List!H$1:H$3), LOOKUP(A193,List!G$1:G$3,List!H$1:H$3)*F193)))</f>
        <v>0</v>
      </c>
      <c r="AA193" s="9">
        <f t="shared" si="5"/>
        <v>0</v>
      </c>
    </row>
    <row r="194" spans="7:27" x14ac:dyDescent="0.3">
      <c r="G194" s="27"/>
      <c r="H194" s="16"/>
      <c r="X194" s="9">
        <v>1</v>
      </c>
      <c r="Y194" s="9">
        <f t="shared" si="4"/>
        <v>2</v>
      </c>
      <c r="Z194" s="9">
        <f>IF(Публикации!A194="",0,IF(Публикации!A194="Другое",2,IF(F194&lt;=0.1, 0.1*LOOKUP(A194,List!G$1:G$3,List!H$1:H$3), LOOKUP(A194,List!G$1:G$3,List!H$1:H$3)*F194)))</f>
        <v>0</v>
      </c>
      <c r="AA194" s="9">
        <f t="shared" si="5"/>
        <v>0</v>
      </c>
    </row>
    <row r="195" spans="7:27" x14ac:dyDescent="0.3">
      <c r="G195" s="27"/>
      <c r="H195" s="16"/>
      <c r="X195" s="9">
        <v>1</v>
      </c>
      <c r="Y195" s="9">
        <f t="shared" ref="Y195:Y258" si="6">IF(X195="",0, IF(X195=1, 2, IF(X195&gt;2,0.5,1)))</f>
        <v>2</v>
      </c>
      <c r="Z195" s="9">
        <f>IF(Публикации!A195="",0,IF(Публикации!A195="Другое",2,IF(F195&lt;=0.1, 0.1*LOOKUP(A195,List!G$1:G$3,List!H$1:H$3), LOOKUP(A195,List!G$1:G$3,List!H$1:H$3)*F195)))</f>
        <v>0</v>
      </c>
      <c r="AA195" s="9">
        <f t="shared" ref="AA195:AA258" si="7">Y195*Z195</f>
        <v>0</v>
      </c>
    </row>
    <row r="196" spans="7:27" x14ac:dyDescent="0.3">
      <c r="G196" s="27"/>
      <c r="H196" s="16"/>
      <c r="X196" s="9">
        <v>1</v>
      </c>
      <c r="Y196" s="9">
        <f t="shared" si="6"/>
        <v>2</v>
      </c>
      <c r="Z196" s="9">
        <f>IF(Публикации!A196="",0,IF(Публикации!A196="Другое",2,IF(F196&lt;=0.1, 0.1*LOOKUP(A196,List!G$1:G$3,List!H$1:H$3), LOOKUP(A196,List!G$1:G$3,List!H$1:H$3)*F196)))</f>
        <v>0</v>
      </c>
      <c r="AA196" s="9">
        <f t="shared" si="7"/>
        <v>0</v>
      </c>
    </row>
    <row r="197" spans="7:27" x14ac:dyDescent="0.3">
      <c r="G197" s="27"/>
      <c r="H197" s="16"/>
      <c r="X197" s="9">
        <v>1</v>
      </c>
      <c r="Y197" s="9">
        <f t="shared" si="6"/>
        <v>2</v>
      </c>
      <c r="Z197" s="9">
        <f>IF(Публикации!A197="",0,IF(Публикации!A197="Другое",2,IF(F197&lt;=0.1, 0.1*LOOKUP(A197,List!G$1:G$3,List!H$1:H$3), LOOKUP(A197,List!G$1:G$3,List!H$1:H$3)*F197)))</f>
        <v>0</v>
      </c>
      <c r="AA197" s="9">
        <f t="shared" si="7"/>
        <v>0</v>
      </c>
    </row>
    <row r="198" spans="7:27" x14ac:dyDescent="0.3">
      <c r="G198" s="27"/>
      <c r="H198" s="16"/>
      <c r="X198" s="9">
        <v>1</v>
      </c>
      <c r="Y198" s="9">
        <f t="shared" si="6"/>
        <v>2</v>
      </c>
      <c r="Z198" s="9">
        <f>IF(Публикации!A198="",0,IF(Публикации!A198="Другое",2,IF(F198&lt;=0.1, 0.1*LOOKUP(A198,List!G$1:G$3,List!H$1:H$3), LOOKUP(A198,List!G$1:G$3,List!H$1:H$3)*F198)))</f>
        <v>0</v>
      </c>
      <c r="AA198" s="9">
        <f t="shared" si="7"/>
        <v>0</v>
      </c>
    </row>
    <row r="199" spans="7:27" x14ac:dyDescent="0.3">
      <c r="G199" s="27"/>
      <c r="H199" s="16"/>
      <c r="X199" s="9">
        <v>1</v>
      </c>
      <c r="Y199" s="9">
        <f t="shared" si="6"/>
        <v>2</v>
      </c>
      <c r="Z199" s="9">
        <f>IF(Публикации!A199="",0,IF(Публикации!A199="Другое",2,IF(F199&lt;=0.1, 0.1*LOOKUP(A199,List!G$1:G$3,List!H$1:H$3), LOOKUP(A199,List!G$1:G$3,List!H$1:H$3)*F199)))</f>
        <v>0</v>
      </c>
      <c r="AA199" s="9">
        <f t="shared" si="7"/>
        <v>0</v>
      </c>
    </row>
    <row r="200" spans="7:27" x14ac:dyDescent="0.3">
      <c r="G200" s="27"/>
      <c r="H200" s="16"/>
      <c r="X200" s="9">
        <v>1</v>
      </c>
      <c r="Y200" s="9">
        <f t="shared" si="6"/>
        <v>2</v>
      </c>
      <c r="Z200" s="9">
        <f>IF(Публикации!A200="",0,IF(Публикации!A200="Другое",2,IF(F200&lt;=0.1, 0.1*LOOKUP(A200,List!G$1:G$3,List!H$1:H$3), LOOKUP(A200,List!G$1:G$3,List!H$1:H$3)*F200)))</f>
        <v>0</v>
      </c>
      <c r="AA200" s="9">
        <f t="shared" si="7"/>
        <v>0</v>
      </c>
    </row>
    <row r="201" spans="7:27" x14ac:dyDescent="0.3">
      <c r="G201" s="27"/>
      <c r="H201" s="16"/>
      <c r="X201" s="9">
        <v>1</v>
      </c>
      <c r="Y201" s="9">
        <f t="shared" si="6"/>
        <v>2</v>
      </c>
      <c r="Z201" s="9">
        <f>IF(Публикации!A201="",0,IF(Публикации!A201="Другое",2,IF(F201&lt;=0.1, 0.1*LOOKUP(A201,List!G$1:G$3,List!H$1:H$3), LOOKUP(A201,List!G$1:G$3,List!H$1:H$3)*F201)))</f>
        <v>0</v>
      </c>
      <c r="AA201" s="9">
        <f t="shared" si="7"/>
        <v>0</v>
      </c>
    </row>
    <row r="202" spans="7:27" x14ac:dyDescent="0.3">
      <c r="G202" s="27"/>
      <c r="H202" s="16"/>
      <c r="X202" s="9">
        <v>1</v>
      </c>
      <c r="Y202" s="9">
        <f t="shared" si="6"/>
        <v>2</v>
      </c>
      <c r="Z202" s="9">
        <f>IF(Публикации!A202="",0,IF(Публикации!A202="Другое",2,IF(F202&lt;=0.1, 0.1*LOOKUP(A202,List!G$1:G$3,List!H$1:H$3), LOOKUP(A202,List!G$1:G$3,List!H$1:H$3)*F202)))</f>
        <v>0</v>
      </c>
      <c r="AA202" s="9">
        <f t="shared" si="7"/>
        <v>0</v>
      </c>
    </row>
    <row r="203" spans="7:27" x14ac:dyDescent="0.3">
      <c r="G203" s="27"/>
      <c r="H203" s="16"/>
      <c r="X203" s="9">
        <v>1</v>
      </c>
      <c r="Y203" s="9">
        <f t="shared" si="6"/>
        <v>2</v>
      </c>
      <c r="Z203" s="9">
        <f>IF(Публикации!A203="",0,IF(Публикации!A203="Другое",2,IF(F203&lt;=0.1, 0.1*LOOKUP(A203,List!G$1:G$3,List!H$1:H$3), LOOKUP(A203,List!G$1:G$3,List!H$1:H$3)*F203)))</f>
        <v>0</v>
      </c>
      <c r="AA203" s="9">
        <f t="shared" si="7"/>
        <v>0</v>
      </c>
    </row>
    <row r="204" spans="7:27" x14ac:dyDescent="0.3">
      <c r="G204" s="27"/>
      <c r="H204" s="16"/>
      <c r="X204" s="9">
        <v>1</v>
      </c>
      <c r="Y204" s="9">
        <f t="shared" si="6"/>
        <v>2</v>
      </c>
      <c r="Z204" s="9">
        <f>IF(Публикации!A204="",0,IF(Публикации!A204="Другое",2,IF(F204&lt;=0.1, 0.1*LOOKUP(A204,List!G$1:G$3,List!H$1:H$3), LOOKUP(A204,List!G$1:G$3,List!H$1:H$3)*F204)))</f>
        <v>0</v>
      </c>
      <c r="AA204" s="9">
        <f t="shared" si="7"/>
        <v>0</v>
      </c>
    </row>
    <row r="205" spans="7:27" x14ac:dyDescent="0.3">
      <c r="G205" s="27"/>
      <c r="H205" s="16"/>
      <c r="X205" s="9">
        <v>1</v>
      </c>
      <c r="Y205" s="9">
        <f t="shared" si="6"/>
        <v>2</v>
      </c>
      <c r="Z205" s="9">
        <f>IF(Публикации!A205="",0,IF(Публикации!A205="Другое",2,IF(F205&lt;=0.1, 0.1*LOOKUP(A205,List!G$1:G$3,List!H$1:H$3), LOOKUP(A205,List!G$1:G$3,List!H$1:H$3)*F205)))</f>
        <v>0</v>
      </c>
      <c r="AA205" s="9">
        <f t="shared" si="7"/>
        <v>0</v>
      </c>
    </row>
    <row r="206" spans="7:27" x14ac:dyDescent="0.3">
      <c r="G206" s="27"/>
      <c r="H206" s="16"/>
      <c r="X206" s="9">
        <v>1</v>
      </c>
      <c r="Y206" s="9">
        <f t="shared" si="6"/>
        <v>2</v>
      </c>
      <c r="Z206" s="9">
        <f>IF(Публикации!A206="",0,IF(Публикации!A206="Другое",2,IF(F206&lt;=0.1, 0.1*LOOKUP(A206,List!G$1:G$3,List!H$1:H$3), LOOKUP(A206,List!G$1:G$3,List!H$1:H$3)*F206)))</f>
        <v>0</v>
      </c>
      <c r="AA206" s="9">
        <f t="shared" si="7"/>
        <v>0</v>
      </c>
    </row>
    <row r="207" spans="7:27" x14ac:dyDescent="0.3">
      <c r="G207" s="27"/>
      <c r="H207" s="16"/>
      <c r="X207" s="9">
        <v>1</v>
      </c>
      <c r="Y207" s="9">
        <f t="shared" si="6"/>
        <v>2</v>
      </c>
      <c r="Z207" s="9">
        <f>IF(Публикации!A207="",0,IF(Публикации!A207="Другое",2,IF(F207&lt;=0.1, 0.1*LOOKUP(A207,List!G$1:G$3,List!H$1:H$3), LOOKUP(A207,List!G$1:G$3,List!H$1:H$3)*F207)))</f>
        <v>0</v>
      </c>
      <c r="AA207" s="9">
        <f t="shared" si="7"/>
        <v>0</v>
      </c>
    </row>
    <row r="208" spans="7:27" x14ac:dyDescent="0.3">
      <c r="G208" s="27"/>
      <c r="H208" s="16"/>
      <c r="X208" s="9">
        <v>1</v>
      </c>
      <c r="Y208" s="9">
        <f t="shared" si="6"/>
        <v>2</v>
      </c>
      <c r="Z208" s="9">
        <f>IF(Публикации!A208="",0,IF(Публикации!A208="Другое",2,IF(F208&lt;=0.1, 0.1*LOOKUP(A208,List!G$1:G$3,List!H$1:H$3), LOOKUP(A208,List!G$1:G$3,List!H$1:H$3)*F208)))</f>
        <v>0</v>
      </c>
      <c r="AA208" s="9">
        <f t="shared" si="7"/>
        <v>0</v>
      </c>
    </row>
    <row r="209" spans="7:27" x14ac:dyDescent="0.3">
      <c r="G209" s="27"/>
      <c r="H209" s="16"/>
      <c r="X209" s="9">
        <v>1</v>
      </c>
      <c r="Y209" s="9">
        <f t="shared" si="6"/>
        <v>2</v>
      </c>
      <c r="Z209" s="9">
        <f>IF(Публикации!A209="",0,IF(Публикации!A209="Другое",2,IF(F209&lt;=0.1, 0.1*LOOKUP(A209,List!G$1:G$3,List!H$1:H$3), LOOKUP(A209,List!G$1:G$3,List!H$1:H$3)*F209)))</f>
        <v>0</v>
      </c>
      <c r="AA209" s="9">
        <f t="shared" si="7"/>
        <v>0</v>
      </c>
    </row>
    <row r="210" spans="7:27" x14ac:dyDescent="0.3">
      <c r="G210" s="27"/>
      <c r="H210" s="16"/>
      <c r="X210" s="9">
        <v>1</v>
      </c>
      <c r="Y210" s="9">
        <f t="shared" si="6"/>
        <v>2</v>
      </c>
      <c r="Z210" s="9">
        <f>IF(Публикации!A210="",0,IF(Публикации!A210="Другое",2,IF(F210&lt;=0.1, 0.1*LOOKUP(A210,List!G$1:G$3,List!H$1:H$3), LOOKUP(A210,List!G$1:G$3,List!H$1:H$3)*F210)))</f>
        <v>0</v>
      </c>
      <c r="AA210" s="9">
        <f t="shared" si="7"/>
        <v>0</v>
      </c>
    </row>
    <row r="211" spans="7:27" x14ac:dyDescent="0.3">
      <c r="G211" s="27"/>
      <c r="H211" s="16"/>
      <c r="X211" s="9">
        <v>1</v>
      </c>
      <c r="Y211" s="9">
        <f t="shared" si="6"/>
        <v>2</v>
      </c>
      <c r="Z211" s="9">
        <f>IF(Публикации!A211="",0,IF(Публикации!A211="Другое",2,IF(F211&lt;=0.1, 0.1*LOOKUP(A211,List!G$1:G$3,List!H$1:H$3), LOOKUP(A211,List!G$1:G$3,List!H$1:H$3)*F211)))</f>
        <v>0</v>
      </c>
      <c r="AA211" s="9">
        <f t="shared" si="7"/>
        <v>0</v>
      </c>
    </row>
    <row r="212" spans="7:27" x14ac:dyDescent="0.3">
      <c r="G212" s="27"/>
      <c r="H212" s="16"/>
      <c r="X212" s="9">
        <v>1</v>
      </c>
      <c r="Y212" s="9">
        <f t="shared" si="6"/>
        <v>2</v>
      </c>
      <c r="Z212" s="9">
        <f>IF(Публикации!A212="",0,IF(Публикации!A212="Другое",2,IF(F212&lt;=0.1, 0.1*LOOKUP(A212,List!G$1:G$3,List!H$1:H$3), LOOKUP(A212,List!G$1:G$3,List!H$1:H$3)*F212)))</f>
        <v>0</v>
      </c>
      <c r="AA212" s="9">
        <f t="shared" si="7"/>
        <v>0</v>
      </c>
    </row>
    <row r="213" spans="7:27" x14ac:dyDescent="0.3">
      <c r="G213" s="27"/>
      <c r="H213" s="16"/>
      <c r="X213" s="9">
        <v>1</v>
      </c>
      <c r="Y213" s="9">
        <f t="shared" si="6"/>
        <v>2</v>
      </c>
      <c r="Z213" s="9">
        <f>IF(Публикации!A213="",0,IF(Публикации!A213="Другое",2,IF(F213&lt;=0.1, 0.1*LOOKUP(A213,List!G$1:G$3,List!H$1:H$3), LOOKUP(A213,List!G$1:G$3,List!H$1:H$3)*F213)))</f>
        <v>0</v>
      </c>
      <c r="AA213" s="9">
        <f t="shared" si="7"/>
        <v>0</v>
      </c>
    </row>
    <row r="214" spans="7:27" x14ac:dyDescent="0.3">
      <c r="G214" s="27"/>
      <c r="H214" s="16"/>
      <c r="X214" s="9">
        <v>1</v>
      </c>
      <c r="Y214" s="9">
        <f t="shared" si="6"/>
        <v>2</v>
      </c>
      <c r="Z214" s="9">
        <f>IF(Публикации!A214="",0,IF(Публикации!A214="Другое",2,IF(F214&lt;=0.1, 0.1*LOOKUP(A214,List!G$1:G$3,List!H$1:H$3), LOOKUP(A214,List!G$1:G$3,List!H$1:H$3)*F214)))</f>
        <v>0</v>
      </c>
      <c r="AA214" s="9">
        <f t="shared" si="7"/>
        <v>0</v>
      </c>
    </row>
    <row r="215" spans="7:27" x14ac:dyDescent="0.3">
      <c r="G215" s="27"/>
      <c r="H215" s="16"/>
      <c r="X215" s="9">
        <v>1</v>
      </c>
      <c r="Y215" s="9">
        <f t="shared" si="6"/>
        <v>2</v>
      </c>
      <c r="Z215" s="9">
        <f>IF(Публикации!A215="",0,IF(Публикации!A215="Другое",2,IF(F215&lt;=0.1, 0.1*LOOKUP(A215,List!G$1:G$3,List!H$1:H$3), LOOKUP(A215,List!G$1:G$3,List!H$1:H$3)*F215)))</f>
        <v>0</v>
      </c>
      <c r="AA215" s="9">
        <f t="shared" si="7"/>
        <v>0</v>
      </c>
    </row>
    <row r="216" spans="7:27" x14ac:dyDescent="0.3">
      <c r="G216" s="27"/>
      <c r="H216" s="16"/>
      <c r="X216" s="9">
        <v>1</v>
      </c>
      <c r="Y216" s="9">
        <f t="shared" si="6"/>
        <v>2</v>
      </c>
      <c r="Z216" s="9">
        <f>IF(Публикации!A216="",0,IF(Публикации!A216="Другое",2,IF(F216&lt;=0.1, 0.1*LOOKUP(A216,List!G$1:G$3,List!H$1:H$3), LOOKUP(A216,List!G$1:G$3,List!H$1:H$3)*F216)))</f>
        <v>0</v>
      </c>
      <c r="AA216" s="9">
        <f t="shared" si="7"/>
        <v>0</v>
      </c>
    </row>
    <row r="217" spans="7:27" x14ac:dyDescent="0.3">
      <c r="G217" s="27"/>
      <c r="H217" s="16"/>
      <c r="X217" s="9">
        <v>1</v>
      </c>
      <c r="Y217" s="9">
        <f t="shared" si="6"/>
        <v>2</v>
      </c>
      <c r="Z217" s="9">
        <f>IF(Публикации!A217="",0,IF(Публикации!A217="Другое",2,IF(F217&lt;=0.1, 0.1*LOOKUP(A217,List!G$1:G$3,List!H$1:H$3), LOOKUP(A217,List!G$1:G$3,List!H$1:H$3)*F217)))</f>
        <v>0</v>
      </c>
      <c r="AA217" s="9">
        <f t="shared" si="7"/>
        <v>0</v>
      </c>
    </row>
    <row r="218" spans="7:27" x14ac:dyDescent="0.3">
      <c r="G218" s="27"/>
      <c r="H218" s="16"/>
      <c r="X218" s="9">
        <v>1</v>
      </c>
      <c r="Y218" s="9">
        <f t="shared" si="6"/>
        <v>2</v>
      </c>
      <c r="Z218" s="9">
        <f>IF(Публикации!A218="",0,IF(Публикации!A218="Другое",2,IF(F218&lt;=0.1, 0.1*LOOKUP(A218,List!G$1:G$3,List!H$1:H$3), LOOKUP(A218,List!G$1:G$3,List!H$1:H$3)*F218)))</f>
        <v>0</v>
      </c>
      <c r="AA218" s="9">
        <f t="shared" si="7"/>
        <v>0</v>
      </c>
    </row>
    <row r="219" spans="7:27" x14ac:dyDescent="0.3">
      <c r="G219" s="27"/>
      <c r="H219" s="16"/>
      <c r="X219" s="9">
        <v>1</v>
      </c>
      <c r="Y219" s="9">
        <f t="shared" si="6"/>
        <v>2</v>
      </c>
      <c r="Z219" s="9">
        <f>IF(Публикации!A219="",0,IF(Публикации!A219="Другое",2,IF(F219&lt;=0.1, 0.1*LOOKUP(A219,List!G$1:G$3,List!H$1:H$3), LOOKUP(A219,List!G$1:G$3,List!H$1:H$3)*F219)))</f>
        <v>0</v>
      </c>
      <c r="AA219" s="9">
        <f t="shared" si="7"/>
        <v>0</v>
      </c>
    </row>
    <row r="220" spans="7:27" x14ac:dyDescent="0.3">
      <c r="G220" s="27"/>
      <c r="H220" s="16"/>
      <c r="X220" s="9">
        <v>1</v>
      </c>
      <c r="Y220" s="9">
        <f t="shared" si="6"/>
        <v>2</v>
      </c>
      <c r="Z220" s="9">
        <f>IF(Публикации!A220="",0,IF(Публикации!A220="Другое",2,IF(F220&lt;=0.1, 0.1*LOOKUP(A220,List!G$1:G$3,List!H$1:H$3), LOOKUP(A220,List!G$1:G$3,List!H$1:H$3)*F220)))</f>
        <v>0</v>
      </c>
      <c r="AA220" s="9">
        <f t="shared" si="7"/>
        <v>0</v>
      </c>
    </row>
    <row r="221" spans="7:27" x14ac:dyDescent="0.3">
      <c r="G221" s="27"/>
      <c r="H221" s="16"/>
      <c r="X221" s="9">
        <v>1</v>
      </c>
      <c r="Y221" s="9">
        <f t="shared" si="6"/>
        <v>2</v>
      </c>
      <c r="Z221" s="9">
        <f>IF(Публикации!A221="",0,IF(Публикации!A221="Другое",2,IF(F221&lt;=0.1, 0.1*LOOKUP(A221,List!G$1:G$3,List!H$1:H$3), LOOKUP(A221,List!G$1:G$3,List!H$1:H$3)*F221)))</f>
        <v>0</v>
      </c>
      <c r="AA221" s="9">
        <f t="shared" si="7"/>
        <v>0</v>
      </c>
    </row>
    <row r="222" spans="7:27" x14ac:dyDescent="0.3">
      <c r="G222" s="27"/>
      <c r="H222" s="16"/>
      <c r="X222" s="9">
        <v>1</v>
      </c>
      <c r="Y222" s="9">
        <f t="shared" si="6"/>
        <v>2</v>
      </c>
      <c r="Z222" s="9">
        <f>IF(Публикации!A222="",0,IF(Публикации!A222="Другое",2,IF(F222&lt;=0.1, 0.1*LOOKUP(A222,List!G$1:G$3,List!H$1:H$3), LOOKUP(A222,List!G$1:G$3,List!H$1:H$3)*F222)))</f>
        <v>0</v>
      </c>
      <c r="AA222" s="9">
        <f t="shared" si="7"/>
        <v>0</v>
      </c>
    </row>
    <row r="223" spans="7:27" x14ac:dyDescent="0.3">
      <c r="G223" s="27"/>
      <c r="H223" s="16"/>
      <c r="X223" s="9">
        <v>1</v>
      </c>
      <c r="Y223" s="9">
        <f t="shared" si="6"/>
        <v>2</v>
      </c>
      <c r="Z223" s="9">
        <f>IF(Публикации!A223="",0,IF(Публикации!A223="Другое",2,IF(F223&lt;=0.1, 0.1*LOOKUP(A223,List!G$1:G$3,List!H$1:H$3), LOOKUP(A223,List!G$1:G$3,List!H$1:H$3)*F223)))</f>
        <v>0</v>
      </c>
      <c r="AA223" s="9">
        <f t="shared" si="7"/>
        <v>0</v>
      </c>
    </row>
    <row r="224" spans="7:27" x14ac:dyDescent="0.3">
      <c r="G224" s="27"/>
      <c r="H224" s="16"/>
      <c r="X224" s="9">
        <v>1</v>
      </c>
      <c r="Y224" s="9">
        <f t="shared" si="6"/>
        <v>2</v>
      </c>
      <c r="Z224" s="9">
        <f>IF(Публикации!A224="",0,IF(Публикации!A224="Другое",2,IF(F224&lt;=0.1, 0.1*LOOKUP(A224,List!G$1:G$3,List!H$1:H$3), LOOKUP(A224,List!G$1:G$3,List!H$1:H$3)*F224)))</f>
        <v>0</v>
      </c>
      <c r="AA224" s="9">
        <f t="shared" si="7"/>
        <v>0</v>
      </c>
    </row>
    <row r="225" spans="7:27" x14ac:dyDescent="0.3">
      <c r="G225" s="27"/>
      <c r="H225" s="16"/>
      <c r="X225" s="9">
        <v>1</v>
      </c>
      <c r="Y225" s="9">
        <f t="shared" si="6"/>
        <v>2</v>
      </c>
      <c r="Z225" s="9">
        <f>IF(Публикации!A225="",0,IF(Публикации!A225="Другое",2,IF(F225&lt;=0.1, 0.1*LOOKUP(A225,List!G$1:G$3,List!H$1:H$3), LOOKUP(A225,List!G$1:G$3,List!H$1:H$3)*F225)))</f>
        <v>0</v>
      </c>
      <c r="AA225" s="9">
        <f t="shared" si="7"/>
        <v>0</v>
      </c>
    </row>
    <row r="226" spans="7:27" x14ac:dyDescent="0.3">
      <c r="G226" s="27"/>
      <c r="H226" s="16"/>
      <c r="X226" s="9">
        <v>1</v>
      </c>
      <c r="Y226" s="9">
        <f t="shared" si="6"/>
        <v>2</v>
      </c>
      <c r="Z226" s="9">
        <f>IF(Публикации!A226="",0,IF(Публикации!A226="Другое",2,IF(F226&lt;=0.1, 0.1*LOOKUP(A226,List!G$1:G$3,List!H$1:H$3), LOOKUP(A226,List!G$1:G$3,List!H$1:H$3)*F226)))</f>
        <v>0</v>
      </c>
      <c r="AA226" s="9">
        <f t="shared" si="7"/>
        <v>0</v>
      </c>
    </row>
    <row r="227" spans="7:27" x14ac:dyDescent="0.3">
      <c r="G227" s="27"/>
      <c r="H227" s="16"/>
      <c r="X227" s="9">
        <v>1</v>
      </c>
      <c r="Y227" s="9">
        <f t="shared" si="6"/>
        <v>2</v>
      </c>
      <c r="Z227" s="9">
        <f>IF(Публикации!A227="",0,IF(Публикации!A227="Другое",2,IF(F227&lt;=0.1, 0.1*LOOKUP(A227,List!G$1:G$3,List!H$1:H$3), LOOKUP(A227,List!G$1:G$3,List!H$1:H$3)*F227)))</f>
        <v>0</v>
      </c>
      <c r="AA227" s="9">
        <f t="shared" si="7"/>
        <v>0</v>
      </c>
    </row>
    <row r="228" spans="7:27" x14ac:dyDescent="0.3">
      <c r="G228" s="27"/>
      <c r="H228" s="16"/>
      <c r="X228" s="9">
        <v>1</v>
      </c>
      <c r="Y228" s="9">
        <f t="shared" si="6"/>
        <v>2</v>
      </c>
      <c r="Z228" s="9">
        <f>IF(Публикации!A228="",0,IF(Публикации!A228="Другое",2,IF(F228&lt;=0.1, 0.1*LOOKUP(A228,List!G$1:G$3,List!H$1:H$3), LOOKUP(A228,List!G$1:G$3,List!H$1:H$3)*F228)))</f>
        <v>0</v>
      </c>
      <c r="AA228" s="9">
        <f t="shared" si="7"/>
        <v>0</v>
      </c>
    </row>
    <row r="229" spans="7:27" x14ac:dyDescent="0.3">
      <c r="G229" s="27"/>
      <c r="H229" s="16"/>
      <c r="X229" s="9">
        <v>1</v>
      </c>
      <c r="Y229" s="9">
        <f t="shared" si="6"/>
        <v>2</v>
      </c>
      <c r="Z229" s="9">
        <f>IF(Публикации!A229="",0,IF(Публикации!A229="Другое",2,IF(F229&lt;=0.1, 0.1*LOOKUP(A229,List!G$1:G$3,List!H$1:H$3), LOOKUP(A229,List!G$1:G$3,List!H$1:H$3)*F229)))</f>
        <v>0</v>
      </c>
      <c r="AA229" s="9">
        <f t="shared" si="7"/>
        <v>0</v>
      </c>
    </row>
    <row r="230" spans="7:27" x14ac:dyDescent="0.3">
      <c r="G230" s="27"/>
      <c r="H230" s="16"/>
      <c r="X230" s="9">
        <v>1</v>
      </c>
      <c r="Y230" s="9">
        <f t="shared" si="6"/>
        <v>2</v>
      </c>
      <c r="Z230" s="9">
        <f>IF(Публикации!A230="",0,IF(Публикации!A230="Другое",2,IF(F230&lt;=0.1, 0.1*LOOKUP(A230,List!G$1:G$3,List!H$1:H$3), LOOKUP(A230,List!G$1:G$3,List!H$1:H$3)*F230)))</f>
        <v>0</v>
      </c>
      <c r="AA230" s="9">
        <f t="shared" si="7"/>
        <v>0</v>
      </c>
    </row>
    <row r="231" spans="7:27" x14ac:dyDescent="0.3">
      <c r="G231" s="27"/>
      <c r="H231" s="16"/>
      <c r="X231" s="9">
        <v>1</v>
      </c>
      <c r="Y231" s="9">
        <f t="shared" si="6"/>
        <v>2</v>
      </c>
      <c r="Z231" s="9">
        <f>IF(Публикации!A231="",0,IF(Публикации!A231="Другое",2,IF(F231&lt;=0.1, 0.1*LOOKUP(A231,List!G$1:G$3,List!H$1:H$3), LOOKUP(A231,List!G$1:G$3,List!H$1:H$3)*F231)))</f>
        <v>0</v>
      </c>
      <c r="AA231" s="9">
        <f t="shared" si="7"/>
        <v>0</v>
      </c>
    </row>
    <row r="232" spans="7:27" x14ac:dyDescent="0.3">
      <c r="G232" s="27"/>
      <c r="H232" s="16"/>
      <c r="X232" s="9">
        <v>1</v>
      </c>
      <c r="Y232" s="9">
        <f t="shared" si="6"/>
        <v>2</v>
      </c>
      <c r="Z232" s="9">
        <f>IF(Публикации!A232="",0,IF(Публикации!A232="Другое",2,IF(F232&lt;=0.1, 0.1*LOOKUP(A232,List!G$1:G$3,List!H$1:H$3), LOOKUP(A232,List!G$1:G$3,List!H$1:H$3)*F232)))</f>
        <v>0</v>
      </c>
      <c r="AA232" s="9">
        <f t="shared" si="7"/>
        <v>0</v>
      </c>
    </row>
    <row r="233" spans="7:27" x14ac:dyDescent="0.3">
      <c r="G233" s="27"/>
      <c r="H233" s="16"/>
      <c r="X233" s="9">
        <v>1</v>
      </c>
      <c r="Y233" s="9">
        <f t="shared" si="6"/>
        <v>2</v>
      </c>
      <c r="Z233" s="9">
        <f>IF(Публикации!A233="",0,IF(Публикации!A233="Другое",2,IF(F233&lt;=0.1, 0.1*LOOKUP(A233,List!G$1:G$3,List!H$1:H$3), LOOKUP(A233,List!G$1:G$3,List!H$1:H$3)*F233)))</f>
        <v>0</v>
      </c>
      <c r="AA233" s="9">
        <f t="shared" si="7"/>
        <v>0</v>
      </c>
    </row>
    <row r="234" spans="7:27" x14ac:dyDescent="0.3">
      <c r="G234" s="27"/>
      <c r="H234" s="16"/>
      <c r="X234" s="9">
        <v>1</v>
      </c>
      <c r="Y234" s="9">
        <f t="shared" si="6"/>
        <v>2</v>
      </c>
      <c r="Z234" s="9">
        <f>IF(Публикации!A234="",0,IF(Публикации!A234="Другое",2,IF(F234&lt;=0.1, 0.1*LOOKUP(A234,List!G$1:G$3,List!H$1:H$3), LOOKUP(A234,List!G$1:G$3,List!H$1:H$3)*F234)))</f>
        <v>0</v>
      </c>
      <c r="AA234" s="9">
        <f t="shared" si="7"/>
        <v>0</v>
      </c>
    </row>
    <row r="235" spans="7:27" x14ac:dyDescent="0.3">
      <c r="G235" s="27"/>
      <c r="H235" s="16"/>
      <c r="X235" s="9">
        <v>1</v>
      </c>
      <c r="Y235" s="9">
        <f t="shared" si="6"/>
        <v>2</v>
      </c>
      <c r="Z235" s="9">
        <f>IF(Публикации!A235="",0,IF(Публикации!A235="Другое",2,IF(F235&lt;=0.1, 0.1*LOOKUP(A235,List!G$1:G$3,List!H$1:H$3), LOOKUP(A235,List!G$1:G$3,List!H$1:H$3)*F235)))</f>
        <v>0</v>
      </c>
      <c r="AA235" s="9">
        <f t="shared" si="7"/>
        <v>0</v>
      </c>
    </row>
    <row r="236" spans="7:27" x14ac:dyDescent="0.3">
      <c r="G236" s="27"/>
      <c r="H236" s="16"/>
      <c r="X236" s="9">
        <v>1</v>
      </c>
      <c r="Y236" s="9">
        <f t="shared" si="6"/>
        <v>2</v>
      </c>
      <c r="Z236" s="9">
        <f>IF(Публикации!A236="",0,IF(Публикации!A236="Другое",2,IF(F236&lt;=0.1, 0.1*LOOKUP(A236,List!G$1:G$3,List!H$1:H$3), LOOKUP(A236,List!G$1:G$3,List!H$1:H$3)*F236)))</f>
        <v>0</v>
      </c>
      <c r="AA236" s="9">
        <f t="shared" si="7"/>
        <v>0</v>
      </c>
    </row>
    <row r="237" spans="7:27" x14ac:dyDescent="0.3">
      <c r="G237" s="27"/>
      <c r="H237" s="16"/>
      <c r="X237" s="9">
        <v>1</v>
      </c>
      <c r="Y237" s="9">
        <f t="shared" si="6"/>
        <v>2</v>
      </c>
      <c r="Z237" s="9">
        <f>IF(Публикации!A237="",0,IF(Публикации!A237="Другое",2,IF(F237&lt;=0.1, 0.1*LOOKUP(A237,List!G$1:G$3,List!H$1:H$3), LOOKUP(A237,List!G$1:G$3,List!H$1:H$3)*F237)))</f>
        <v>0</v>
      </c>
      <c r="AA237" s="9">
        <f t="shared" si="7"/>
        <v>0</v>
      </c>
    </row>
    <row r="238" spans="7:27" x14ac:dyDescent="0.3">
      <c r="G238" s="27"/>
      <c r="H238" s="16"/>
      <c r="X238" s="9">
        <v>1</v>
      </c>
      <c r="Y238" s="9">
        <f t="shared" si="6"/>
        <v>2</v>
      </c>
      <c r="Z238" s="9">
        <f>IF(Публикации!A238="",0,IF(Публикации!A238="Другое",2,IF(F238&lt;=0.1, 0.1*LOOKUP(A238,List!G$1:G$3,List!H$1:H$3), LOOKUP(A238,List!G$1:G$3,List!H$1:H$3)*F238)))</f>
        <v>0</v>
      </c>
      <c r="AA238" s="9">
        <f t="shared" si="7"/>
        <v>0</v>
      </c>
    </row>
    <row r="239" spans="7:27" x14ac:dyDescent="0.3">
      <c r="G239" s="27"/>
      <c r="H239" s="16"/>
      <c r="X239" s="9">
        <v>1</v>
      </c>
      <c r="Y239" s="9">
        <f t="shared" si="6"/>
        <v>2</v>
      </c>
      <c r="Z239" s="9">
        <f>IF(Публикации!A239="",0,IF(Публикации!A239="Другое",2,IF(F239&lt;=0.1, 0.1*LOOKUP(A239,List!G$1:G$3,List!H$1:H$3), LOOKUP(A239,List!G$1:G$3,List!H$1:H$3)*F239)))</f>
        <v>0</v>
      </c>
      <c r="AA239" s="9">
        <f t="shared" si="7"/>
        <v>0</v>
      </c>
    </row>
    <row r="240" spans="7:27" x14ac:dyDescent="0.3">
      <c r="G240" s="27"/>
      <c r="H240" s="16"/>
      <c r="X240" s="9">
        <v>1</v>
      </c>
      <c r="Y240" s="9">
        <f t="shared" si="6"/>
        <v>2</v>
      </c>
      <c r="Z240" s="9">
        <f>IF(Публикации!A240="",0,IF(Публикации!A240="Другое",2,IF(F240&lt;=0.1, 0.1*LOOKUP(A240,List!G$1:G$3,List!H$1:H$3), LOOKUP(A240,List!G$1:G$3,List!H$1:H$3)*F240)))</f>
        <v>0</v>
      </c>
      <c r="AA240" s="9">
        <f t="shared" si="7"/>
        <v>0</v>
      </c>
    </row>
    <row r="241" spans="7:27" x14ac:dyDescent="0.3">
      <c r="G241" s="27"/>
      <c r="H241" s="16"/>
      <c r="X241" s="9">
        <v>1</v>
      </c>
      <c r="Y241" s="9">
        <f t="shared" si="6"/>
        <v>2</v>
      </c>
      <c r="Z241" s="9">
        <f>IF(Публикации!A241="",0,IF(Публикации!A241="Другое",2,IF(F241&lt;=0.1, 0.1*LOOKUP(A241,List!G$1:G$3,List!H$1:H$3), LOOKUP(A241,List!G$1:G$3,List!H$1:H$3)*F241)))</f>
        <v>0</v>
      </c>
      <c r="AA241" s="9">
        <f t="shared" si="7"/>
        <v>0</v>
      </c>
    </row>
    <row r="242" spans="7:27" x14ac:dyDescent="0.3">
      <c r="G242" s="27"/>
      <c r="H242" s="16"/>
      <c r="X242" s="9">
        <v>1</v>
      </c>
      <c r="Y242" s="9">
        <f t="shared" si="6"/>
        <v>2</v>
      </c>
      <c r="Z242" s="9">
        <f>IF(Публикации!A242="",0,IF(Публикации!A242="Другое",2,IF(F242&lt;=0.1, 0.1*LOOKUP(A242,List!G$1:G$3,List!H$1:H$3), LOOKUP(A242,List!G$1:G$3,List!H$1:H$3)*F242)))</f>
        <v>0</v>
      </c>
      <c r="AA242" s="9">
        <f t="shared" si="7"/>
        <v>0</v>
      </c>
    </row>
    <row r="243" spans="7:27" x14ac:dyDescent="0.3">
      <c r="G243" s="27"/>
      <c r="H243" s="16"/>
      <c r="X243" s="9">
        <v>1</v>
      </c>
      <c r="Y243" s="9">
        <f t="shared" si="6"/>
        <v>2</v>
      </c>
      <c r="Z243" s="9">
        <f>IF(Публикации!A243="",0,IF(Публикации!A243="Другое",2,IF(F243&lt;=0.1, 0.1*LOOKUP(A243,List!G$1:G$3,List!H$1:H$3), LOOKUP(A243,List!G$1:G$3,List!H$1:H$3)*F243)))</f>
        <v>0</v>
      </c>
      <c r="AA243" s="9">
        <f t="shared" si="7"/>
        <v>0</v>
      </c>
    </row>
    <row r="244" spans="7:27" x14ac:dyDescent="0.3">
      <c r="G244" s="27"/>
      <c r="H244" s="16"/>
      <c r="X244" s="9">
        <v>1</v>
      </c>
      <c r="Y244" s="9">
        <f t="shared" si="6"/>
        <v>2</v>
      </c>
      <c r="Z244" s="9">
        <f>IF(Публикации!A244="",0,IF(Публикации!A244="Другое",2,IF(F244&lt;=0.1, 0.1*LOOKUP(A244,List!G$1:G$3,List!H$1:H$3), LOOKUP(A244,List!G$1:G$3,List!H$1:H$3)*F244)))</f>
        <v>0</v>
      </c>
      <c r="AA244" s="9">
        <f t="shared" si="7"/>
        <v>0</v>
      </c>
    </row>
    <row r="245" spans="7:27" x14ac:dyDescent="0.3">
      <c r="G245" s="27"/>
      <c r="H245" s="16"/>
      <c r="X245" s="9">
        <v>1</v>
      </c>
      <c r="Y245" s="9">
        <f t="shared" si="6"/>
        <v>2</v>
      </c>
      <c r="Z245" s="9">
        <f>IF(Публикации!A245="",0,IF(Публикации!A245="Другое",2,IF(F245&lt;=0.1, 0.1*LOOKUP(A245,List!G$1:G$3,List!H$1:H$3), LOOKUP(A245,List!G$1:G$3,List!H$1:H$3)*F245)))</f>
        <v>0</v>
      </c>
      <c r="AA245" s="9">
        <f t="shared" si="7"/>
        <v>0</v>
      </c>
    </row>
    <row r="246" spans="7:27" x14ac:dyDescent="0.3">
      <c r="G246" s="27"/>
      <c r="H246" s="16"/>
      <c r="X246" s="9">
        <v>1</v>
      </c>
      <c r="Y246" s="9">
        <f t="shared" si="6"/>
        <v>2</v>
      </c>
      <c r="Z246" s="9">
        <f>IF(Публикации!A246="",0,IF(Публикации!A246="Другое",2,IF(F246&lt;=0.1, 0.1*LOOKUP(A246,List!G$1:G$3,List!H$1:H$3), LOOKUP(A246,List!G$1:G$3,List!H$1:H$3)*F246)))</f>
        <v>0</v>
      </c>
      <c r="AA246" s="9">
        <f t="shared" si="7"/>
        <v>0</v>
      </c>
    </row>
    <row r="247" spans="7:27" x14ac:dyDescent="0.3">
      <c r="G247" s="27"/>
      <c r="H247" s="16"/>
      <c r="X247" s="9">
        <v>1</v>
      </c>
      <c r="Y247" s="9">
        <f t="shared" si="6"/>
        <v>2</v>
      </c>
      <c r="Z247" s="9">
        <f>IF(Публикации!A247="",0,IF(Публикации!A247="Другое",2,IF(F247&lt;=0.1, 0.1*LOOKUP(A247,List!G$1:G$3,List!H$1:H$3), LOOKUP(A247,List!G$1:G$3,List!H$1:H$3)*F247)))</f>
        <v>0</v>
      </c>
      <c r="AA247" s="9">
        <f t="shared" si="7"/>
        <v>0</v>
      </c>
    </row>
    <row r="248" spans="7:27" x14ac:dyDescent="0.3">
      <c r="G248" s="27"/>
      <c r="H248" s="16"/>
      <c r="X248" s="9">
        <v>1</v>
      </c>
      <c r="Y248" s="9">
        <f t="shared" si="6"/>
        <v>2</v>
      </c>
      <c r="Z248" s="9">
        <f>IF(Публикации!A248="",0,IF(Публикации!A248="Другое",2,IF(F248&lt;=0.1, 0.1*LOOKUP(A248,List!G$1:G$3,List!H$1:H$3), LOOKUP(A248,List!G$1:G$3,List!H$1:H$3)*F248)))</f>
        <v>0</v>
      </c>
      <c r="AA248" s="9">
        <f t="shared" si="7"/>
        <v>0</v>
      </c>
    </row>
    <row r="249" spans="7:27" x14ac:dyDescent="0.3">
      <c r="G249" s="27"/>
      <c r="H249" s="16"/>
      <c r="X249" s="9">
        <v>1</v>
      </c>
      <c r="Y249" s="9">
        <f t="shared" si="6"/>
        <v>2</v>
      </c>
      <c r="Z249" s="9">
        <f>IF(Публикации!A249="",0,IF(Публикации!A249="Другое",2,IF(F249&lt;=0.1, 0.1*LOOKUP(A249,List!G$1:G$3,List!H$1:H$3), LOOKUP(A249,List!G$1:G$3,List!H$1:H$3)*F249)))</f>
        <v>0</v>
      </c>
      <c r="AA249" s="9">
        <f t="shared" si="7"/>
        <v>0</v>
      </c>
    </row>
    <row r="250" spans="7:27" x14ac:dyDescent="0.3">
      <c r="G250" s="27"/>
      <c r="H250" s="16"/>
      <c r="X250" s="9">
        <v>1</v>
      </c>
      <c r="Y250" s="9">
        <f t="shared" si="6"/>
        <v>2</v>
      </c>
      <c r="Z250" s="9">
        <f>IF(Публикации!A250="",0,IF(Публикации!A250="Другое",2,IF(F250&lt;=0.1, 0.1*LOOKUP(A250,List!G$1:G$3,List!H$1:H$3), LOOKUP(A250,List!G$1:G$3,List!H$1:H$3)*F250)))</f>
        <v>0</v>
      </c>
      <c r="AA250" s="9">
        <f t="shared" si="7"/>
        <v>0</v>
      </c>
    </row>
    <row r="251" spans="7:27" x14ac:dyDescent="0.3">
      <c r="G251" s="27"/>
      <c r="H251" s="16"/>
      <c r="X251" s="9">
        <v>1</v>
      </c>
      <c r="Y251" s="9">
        <f t="shared" si="6"/>
        <v>2</v>
      </c>
      <c r="Z251" s="9">
        <f>IF(Публикации!A251="",0,IF(Публикации!A251="Другое",2,IF(F251&lt;=0.1, 0.1*LOOKUP(A251,List!G$1:G$3,List!H$1:H$3), LOOKUP(A251,List!G$1:G$3,List!H$1:H$3)*F251)))</f>
        <v>0</v>
      </c>
      <c r="AA251" s="9">
        <f t="shared" si="7"/>
        <v>0</v>
      </c>
    </row>
    <row r="252" spans="7:27" x14ac:dyDescent="0.3">
      <c r="G252" s="27"/>
      <c r="H252" s="16"/>
      <c r="X252" s="9">
        <v>1</v>
      </c>
      <c r="Y252" s="9">
        <f t="shared" si="6"/>
        <v>2</v>
      </c>
      <c r="Z252" s="9">
        <f>IF(Публикации!A252="",0,IF(Публикации!A252="Другое",2,IF(F252&lt;=0.1, 0.1*LOOKUP(A252,List!G$1:G$3,List!H$1:H$3), LOOKUP(A252,List!G$1:G$3,List!H$1:H$3)*F252)))</f>
        <v>0</v>
      </c>
      <c r="AA252" s="9">
        <f t="shared" si="7"/>
        <v>0</v>
      </c>
    </row>
    <row r="253" spans="7:27" x14ac:dyDescent="0.3">
      <c r="G253" s="27"/>
      <c r="H253" s="16"/>
      <c r="X253" s="9">
        <v>1</v>
      </c>
      <c r="Y253" s="9">
        <f t="shared" si="6"/>
        <v>2</v>
      </c>
      <c r="Z253" s="9">
        <f>IF(Публикации!A253="",0,IF(Публикации!A253="Другое",2,IF(F253&lt;=0.1, 0.1*LOOKUP(A253,List!G$1:G$3,List!H$1:H$3), LOOKUP(A253,List!G$1:G$3,List!H$1:H$3)*F253)))</f>
        <v>0</v>
      </c>
      <c r="AA253" s="9">
        <f t="shared" si="7"/>
        <v>0</v>
      </c>
    </row>
    <row r="254" spans="7:27" x14ac:dyDescent="0.3">
      <c r="G254" s="27"/>
      <c r="H254" s="16"/>
      <c r="X254" s="9">
        <v>1</v>
      </c>
      <c r="Y254" s="9">
        <f t="shared" si="6"/>
        <v>2</v>
      </c>
      <c r="Z254" s="9">
        <f>IF(Публикации!A254="",0,IF(Публикации!A254="Другое",2,IF(F254&lt;=0.1, 0.1*LOOKUP(A254,List!G$1:G$3,List!H$1:H$3), LOOKUP(A254,List!G$1:G$3,List!H$1:H$3)*F254)))</f>
        <v>0</v>
      </c>
      <c r="AA254" s="9">
        <f t="shared" si="7"/>
        <v>0</v>
      </c>
    </row>
    <row r="255" spans="7:27" x14ac:dyDescent="0.3">
      <c r="G255" s="27"/>
      <c r="H255" s="16"/>
      <c r="X255" s="9">
        <v>1</v>
      </c>
      <c r="Y255" s="9">
        <f t="shared" si="6"/>
        <v>2</v>
      </c>
      <c r="Z255" s="9">
        <f>IF(Публикации!A255="",0,IF(Публикации!A255="Другое",2,IF(F255&lt;=0.1, 0.1*LOOKUP(A255,List!G$1:G$3,List!H$1:H$3), LOOKUP(A255,List!G$1:G$3,List!H$1:H$3)*F255)))</f>
        <v>0</v>
      </c>
      <c r="AA255" s="9">
        <f t="shared" si="7"/>
        <v>0</v>
      </c>
    </row>
    <row r="256" spans="7:27" x14ac:dyDescent="0.3">
      <c r="G256" s="27"/>
      <c r="H256" s="16"/>
      <c r="X256" s="9">
        <v>1</v>
      </c>
      <c r="Y256" s="9">
        <f t="shared" si="6"/>
        <v>2</v>
      </c>
      <c r="Z256" s="9">
        <f>IF(Публикации!A256="",0,IF(Публикации!A256="Другое",2,IF(F256&lt;=0.1, 0.1*LOOKUP(A256,List!G$1:G$3,List!H$1:H$3), LOOKUP(A256,List!G$1:G$3,List!H$1:H$3)*F256)))</f>
        <v>0</v>
      </c>
      <c r="AA256" s="9">
        <f t="shared" si="7"/>
        <v>0</v>
      </c>
    </row>
    <row r="257" spans="7:27" x14ac:dyDescent="0.3">
      <c r="G257" s="27"/>
      <c r="H257" s="16"/>
      <c r="X257" s="9">
        <v>1</v>
      </c>
      <c r="Y257" s="9">
        <f t="shared" si="6"/>
        <v>2</v>
      </c>
      <c r="Z257" s="9">
        <f>IF(Публикации!A257="",0,IF(Публикации!A257="Другое",2,IF(F257&lt;=0.1, 0.1*LOOKUP(A257,List!G$1:G$3,List!H$1:H$3), LOOKUP(A257,List!G$1:G$3,List!H$1:H$3)*F257)))</f>
        <v>0</v>
      </c>
      <c r="AA257" s="9">
        <f t="shared" si="7"/>
        <v>0</v>
      </c>
    </row>
    <row r="258" spans="7:27" x14ac:dyDescent="0.3">
      <c r="G258" s="27"/>
      <c r="H258" s="16"/>
      <c r="X258" s="9">
        <v>1</v>
      </c>
      <c r="Y258" s="9">
        <f t="shared" si="6"/>
        <v>2</v>
      </c>
      <c r="Z258" s="9">
        <f>IF(Публикации!A258="",0,IF(Публикации!A258="Другое",2,IF(F258&lt;=0.1, 0.1*LOOKUP(A258,List!G$1:G$3,List!H$1:H$3), LOOKUP(A258,List!G$1:G$3,List!H$1:H$3)*F258)))</f>
        <v>0</v>
      </c>
      <c r="AA258" s="9">
        <f t="shared" si="7"/>
        <v>0</v>
      </c>
    </row>
    <row r="259" spans="7:27" x14ac:dyDescent="0.3">
      <c r="G259" s="27"/>
      <c r="H259" s="16"/>
      <c r="X259" s="9">
        <v>1</v>
      </c>
      <c r="Y259" s="9">
        <f t="shared" ref="Y259:Y322" si="8">IF(X259="",0, IF(X259=1, 2, IF(X259&gt;2,0.5,1)))</f>
        <v>2</v>
      </c>
      <c r="Z259" s="9">
        <f>IF(Публикации!A259="",0,IF(Публикации!A259="Другое",2,IF(F259&lt;=0.1, 0.1*LOOKUP(A259,List!G$1:G$3,List!H$1:H$3), LOOKUP(A259,List!G$1:G$3,List!H$1:H$3)*F259)))</f>
        <v>0</v>
      </c>
      <c r="AA259" s="9">
        <f t="shared" ref="AA259:AA322" si="9">Y259*Z259</f>
        <v>0</v>
      </c>
    </row>
    <row r="260" spans="7:27" x14ac:dyDescent="0.3">
      <c r="G260" s="27"/>
      <c r="H260" s="16"/>
      <c r="X260" s="9">
        <v>1</v>
      </c>
      <c r="Y260" s="9">
        <f t="shared" si="8"/>
        <v>2</v>
      </c>
      <c r="Z260" s="9">
        <f>IF(Публикации!A260="",0,IF(Публикации!A260="Другое",2,IF(F260&lt;=0.1, 0.1*LOOKUP(A260,List!G$1:G$3,List!H$1:H$3), LOOKUP(A260,List!G$1:G$3,List!H$1:H$3)*F260)))</f>
        <v>0</v>
      </c>
      <c r="AA260" s="9">
        <f t="shared" si="9"/>
        <v>0</v>
      </c>
    </row>
    <row r="261" spans="7:27" x14ac:dyDescent="0.3">
      <c r="G261" s="27"/>
      <c r="H261" s="16"/>
      <c r="X261" s="9">
        <v>1</v>
      </c>
      <c r="Y261" s="9">
        <f t="shared" si="8"/>
        <v>2</v>
      </c>
      <c r="Z261" s="9">
        <f>IF(Публикации!A261="",0,IF(Публикации!A261="Другое",2,IF(F261&lt;=0.1, 0.1*LOOKUP(A261,List!G$1:G$3,List!H$1:H$3), LOOKUP(A261,List!G$1:G$3,List!H$1:H$3)*F261)))</f>
        <v>0</v>
      </c>
      <c r="AA261" s="9">
        <f t="shared" si="9"/>
        <v>0</v>
      </c>
    </row>
    <row r="262" spans="7:27" x14ac:dyDescent="0.3">
      <c r="G262" s="27"/>
      <c r="H262" s="16"/>
      <c r="X262" s="9">
        <v>1</v>
      </c>
      <c r="Y262" s="9">
        <f t="shared" si="8"/>
        <v>2</v>
      </c>
      <c r="Z262" s="9">
        <f>IF(Публикации!A262="",0,IF(Публикации!A262="Другое",2,IF(F262&lt;=0.1, 0.1*LOOKUP(A262,List!G$1:G$3,List!H$1:H$3), LOOKUP(A262,List!G$1:G$3,List!H$1:H$3)*F262)))</f>
        <v>0</v>
      </c>
      <c r="AA262" s="9">
        <f t="shared" si="9"/>
        <v>0</v>
      </c>
    </row>
    <row r="263" spans="7:27" x14ac:dyDescent="0.3">
      <c r="G263" s="27"/>
      <c r="H263" s="16"/>
      <c r="X263" s="9">
        <v>1</v>
      </c>
      <c r="Y263" s="9">
        <f t="shared" si="8"/>
        <v>2</v>
      </c>
      <c r="Z263" s="9">
        <f>IF(Публикации!A263="",0,IF(Публикации!A263="Другое",2,IF(F263&lt;=0.1, 0.1*LOOKUP(A263,List!G$1:G$3,List!H$1:H$3), LOOKUP(A263,List!G$1:G$3,List!H$1:H$3)*F263)))</f>
        <v>0</v>
      </c>
      <c r="AA263" s="9">
        <f t="shared" si="9"/>
        <v>0</v>
      </c>
    </row>
    <row r="264" spans="7:27" x14ac:dyDescent="0.3">
      <c r="G264" s="27"/>
      <c r="H264" s="16"/>
      <c r="X264" s="9">
        <v>1</v>
      </c>
      <c r="Y264" s="9">
        <f t="shared" si="8"/>
        <v>2</v>
      </c>
      <c r="Z264" s="9">
        <f>IF(Публикации!A264="",0,IF(Публикации!A264="Другое",2,IF(F264&lt;=0.1, 0.1*LOOKUP(A264,List!G$1:G$3,List!H$1:H$3), LOOKUP(A264,List!G$1:G$3,List!H$1:H$3)*F264)))</f>
        <v>0</v>
      </c>
      <c r="AA264" s="9">
        <f t="shared" si="9"/>
        <v>0</v>
      </c>
    </row>
    <row r="265" spans="7:27" x14ac:dyDescent="0.3">
      <c r="G265" s="27"/>
      <c r="H265" s="16"/>
      <c r="X265" s="9">
        <v>1</v>
      </c>
      <c r="Y265" s="9">
        <f t="shared" si="8"/>
        <v>2</v>
      </c>
      <c r="Z265" s="9">
        <f>IF(Публикации!A265="",0,IF(Публикации!A265="Другое",2,IF(F265&lt;=0.1, 0.1*LOOKUP(A265,List!G$1:G$3,List!H$1:H$3), LOOKUP(A265,List!G$1:G$3,List!H$1:H$3)*F265)))</f>
        <v>0</v>
      </c>
      <c r="AA265" s="9">
        <f t="shared" si="9"/>
        <v>0</v>
      </c>
    </row>
    <row r="266" spans="7:27" x14ac:dyDescent="0.3">
      <c r="G266" s="27"/>
      <c r="H266" s="16"/>
      <c r="X266" s="9">
        <v>1</v>
      </c>
      <c r="Y266" s="9">
        <f t="shared" si="8"/>
        <v>2</v>
      </c>
      <c r="Z266" s="9">
        <f>IF(Публикации!A266="",0,IF(Публикации!A266="Другое",2,IF(F266&lt;=0.1, 0.1*LOOKUP(A266,List!G$1:G$3,List!H$1:H$3), LOOKUP(A266,List!G$1:G$3,List!H$1:H$3)*F266)))</f>
        <v>0</v>
      </c>
      <c r="AA266" s="9">
        <f t="shared" si="9"/>
        <v>0</v>
      </c>
    </row>
    <row r="267" spans="7:27" x14ac:dyDescent="0.3">
      <c r="G267" s="27"/>
      <c r="H267" s="16"/>
      <c r="X267" s="9">
        <v>1</v>
      </c>
      <c r="Y267" s="9">
        <f t="shared" si="8"/>
        <v>2</v>
      </c>
      <c r="Z267" s="9">
        <f>IF(Публикации!A267="",0,IF(Публикации!A267="Другое",2,IF(F267&lt;=0.1, 0.1*LOOKUP(A267,List!G$1:G$3,List!H$1:H$3), LOOKUP(A267,List!G$1:G$3,List!H$1:H$3)*F267)))</f>
        <v>0</v>
      </c>
      <c r="AA267" s="9">
        <f t="shared" si="9"/>
        <v>0</v>
      </c>
    </row>
    <row r="268" spans="7:27" x14ac:dyDescent="0.3">
      <c r="G268" s="27"/>
      <c r="H268" s="16"/>
      <c r="X268" s="9">
        <v>1</v>
      </c>
      <c r="Y268" s="9">
        <f t="shared" si="8"/>
        <v>2</v>
      </c>
      <c r="Z268" s="9">
        <f>IF(Публикации!A268="",0,IF(Публикации!A268="Другое",2,IF(F268&lt;=0.1, 0.1*LOOKUP(A268,List!G$1:G$3,List!H$1:H$3), LOOKUP(A268,List!G$1:G$3,List!H$1:H$3)*F268)))</f>
        <v>0</v>
      </c>
      <c r="AA268" s="9">
        <f t="shared" si="9"/>
        <v>0</v>
      </c>
    </row>
    <row r="269" spans="7:27" x14ac:dyDescent="0.3">
      <c r="G269" s="27"/>
      <c r="H269" s="16"/>
      <c r="X269" s="9">
        <v>1</v>
      </c>
      <c r="Y269" s="9">
        <f t="shared" si="8"/>
        <v>2</v>
      </c>
      <c r="Z269" s="9">
        <f>IF(Публикации!A269="",0,IF(Публикации!A269="Другое",2,IF(F269&lt;=0.1, 0.1*LOOKUP(A269,List!G$1:G$3,List!H$1:H$3), LOOKUP(A269,List!G$1:G$3,List!H$1:H$3)*F269)))</f>
        <v>0</v>
      </c>
      <c r="AA269" s="9">
        <f t="shared" si="9"/>
        <v>0</v>
      </c>
    </row>
    <row r="270" spans="7:27" x14ac:dyDescent="0.3">
      <c r="G270" s="27"/>
      <c r="H270" s="16"/>
      <c r="X270" s="9">
        <v>1</v>
      </c>
      <c r="Y270" s="9">
        <f t="shared" si="8"/>
        <v>2</v>
      </c>
      <c r="Z270" s="9">
        <f>IF(Публикации!A270="",0,IF(Публикации!A270="Другое",2,IF(F270&lt;=0.1, 0.1*LOOKUP(A270,List!G$1:G$3,List!H$1:H$3), LOOKUP(A270,List!G$1:G$3,List!H$1:H$3)*F270)))</f>
        <v>0</v>
      </c>
      <c r="AA270" s="9">
        <f t="shared" si="9"/>
        <v>0</v>
      </c>
    </row>
    <row r="271" spans="7:27" x14ac:dyDescent="0.3">
      <c r="G271" s="27"/>
      <c r="H271" s="16"/>
      <c r="X271" s="9">
        <v>1</v>
      </c>
      <c r="Y271" s="9">
        <f t="shared" si="8"/>
        <v>2</v>
      </c>
      <c r="Z271" s="9">
        <f>IF(Публикации!A271="",0,IF(Публикации!A271="Другое",2,IF(F271&lt;=0.1, 0.1*LOOKUP(A271,List!G$1:G$3,List!H$1:H$3), LOOKUP(A271,List!G$1:G$3,List!H$1:H$3)*F271)))</f>
        <v>0</v>
      </c>
      <c r="AA271" s="9">
        <f t="shared" si="9"/>
        <v>0</v>
      </c>
    </row>
    <row r="272" spans="7:27" x14ac:dyDescent="0.3">
      <c r="G272" s="27"/>
      <c r="H272" s="16"/>
      <c r="X272" s="9">
        <v>1</v>
      </c>
      <c r="Y272" s="9">
        <f t="shared" si="8"/>
        <v>2</v>
      </c>
      <c r="Z272" s="9">
        <f>IF(Публикации!A272="",0,IF(Публикации!A272="Другое",2,IF(F272&lt;=0.1, 0.1*LOOKUP(A272,List!G$1:G$3,List!H$1:H$3), LOOKUP(A272,List!G$1:G$3,List!H$1:H$3)*F272)))</f>
        <v>0</v>
      </c>
      <c r="AA272" s="9">
        <f t="shared" si="9"/>
        <v>0</v>
      </c>
    </row>
    <row r="273" spans="7:27" x14ac:dyDescent="0.3">
      <c r="G273" s="27"/>
      <c r="H273" s="16"/>
      <c r="X273" s="9">
        <v>1</v>
      </c>
      <c r="Y273" s="9">
        <f t="shared" si="8"/>
        <v>2</v>
      </c>
      <c r="Z273" s="9">
        <f>IF(Публикации!A273="",0,IF(Публикации!A273="Другое",2,IF(F273&lt;=0.1, 0.1*LOOKUP(A273,List!G$1:G$3,List!H$1:H$3), LOOKUP(A273,List!G$1:G$3,List!H$1:H$3)*F273)))</f>
        <v>0</v>
      </c>
      <c r="AA273" s="9">
        <f t="shared" si="9"/>
        <v>0</v>
      </c>
    </row>
    <row r="274" spans="7:27" x14ac:dyDescent="0.3">
      <c r="G274" s="27"/>
      <c r="H274" s="16"/>
      <c r="X274" s="9">
        <v>1</v>
      </c>
      <c r="Y274" s="9">
        <f t="shared" si="8"/>
        <v>2</v>
      </c>
      <c r="Z274" s="9">
        <f>IF(Публикации!A274="",0,IF(Публикации!A274="Другое",2,IF(F274&lt;=0.1, 0.1*LOOKUP(A274,List!G$1:G$3,List!H$1:H$3), LOOKUP(A274,List!G$1:G$3,List!H$1:H$3)*F274)))</f>
        <v>0</v>
      </c>
      <c r="AA274" s="9">
        <f t="shared" si="9"/>
        <v>0</v>
      </c>
    </row>
    <row r="275" spans="7:27" x14ac:dyDescent="0.3">
      <c r="G275" s="27"/>
      <c r="H275" s="16"/>
      <c r="X275" s="9">
        <v>1</v>
      </c>
      <c r="Y275" s="9">
        <f t="shared" si="8"/>
        <v>2</v>
      </c>
      <c r="Z275" s="9">
        <f>IF(Публикации!A275="",0,IF(Публикации!A275="Другое",2,IF(F275&lt;=0.1, 0.1*LOOKUP(A275,List!G$1:G$3,List!H$1:H$3), LOOKUP(A275,List!G$1:G$3,List!H$1:H$3)*F275)))</f>
        <v>0</v>
      </c>
      <c r="AA275" s="9">
        <f t="shared" si="9"/>
        <v>0</v>
      </c>
    </row>
    <row r="276" spans="7:27" x14ac:dyDescent="0.3">
      <c r="G276" s="27"/>
      <c r="H276" s="16"/>
      <c r="X276" s="9">
        <v>1</v>
      </c>
      <c r="Y276" s="9">
        <f t="shared" si="8"/>
        <v>2</v>
      </c>
      <c r="Z276" s="9">
        <f>IF(Публикации!A276="",0,IF(Публикации!A276="Другое",2,IF(F276&lt;=0.1, 0.1*LOOKUP(A276,List!G$1:G$3,List!H$1:H$3), LOOKUP(A276,List!G$1:G$3,List!H$1:H$3)*F276)))</f>
        <v>0</v>
      </c>
      <c r="AA276" s="9">
        <f t="shared" si="9"/>
        <v>0</v>
      </c>
    </row>
    <row r="277" spans="7:27" x14ac:dyDescent="0.3">
      <c r="G277" s="27"/>
      <c r="H277" s="16"/>
      <c r="X277" s="9">
        <v>1</v>
      </c>
      <c r="Y277" s="9">
        <f t="shared" si="8"/>
        <v>2</v>
      </c>
      <c r="Z277" s="9">
        <f>IF(Публикации!A277="",0,IF(Публикации!A277="Другое",2,IF(F277&lt;=0.1, 0.1*LOOKUP(A277,List!G$1:G$3,List!H$1:H$3), LOOKUP(A277,List!G$1:G$3,List!H$1:H$3)*F277)))</f>
        <v>0</v>
      </c>
      <c r="AA277" s="9">
        <f t="shared" si="9"/>
        <v>0</v>
      </c>
    </row>
    <row r="278" spans="7:27" x14ac:dyDescent="0.3">
      <c r="G278" s="27"/>
      <c r="H278" s="16"/>
      <c r="X278" s="9">
        <v>1</v>
      </c>
      <c r="Y278" s="9">
        <f t="shared" si="8"/>
        <v>2</v>
      </c>
      <c r="Z278" s="9">
        <f>IF(Публикации!A278="",0,IF(Публикации!A278="Другое",2,IF(F278&lt;=0.1, 0.1*LOOKUP(A278,List!G$1:G$3,List!H$1:H$3), LOOKUP(A278,List!G$1:G$3,List!H$1:H$3)*F278)))</f>
        <v>0</v>
      </c>
      <c r="AA278" s="9">
        <f t="shared" si="9"/>
        <v>0</v>
      </c>
    </row>
    <row r="279" spans="7:27" x14ac:dyDescent="0.3">
      <c r="G279" s="27"/>
      <c r="H279" s="16"/>
      <c r="X279" s="9">
        <v>1</v>
      </c>
      <c r="Y279" s="9">
        <f t="shared" si="8"/>
        <v>2</v>
      </c>
      <c r="Z279" s="9">
        <f>IF(Публикации!A279="",0,IF(Публикации!A279="Другое",2,IF(F279&lt;=0.1, 0.1*LOOKUP(A279,List!G$1:G$3,List!H$1:H$3), LOOKUP(A279,List!G$1:G$3,List!H$1:H$3)*F279)))</f>
        <v>0</v>
      </c>
      <c r="AA279" s="9">
        <f t="shared" si="9"/>
        <v>0</v>
      </c>
    </row>
    <row r="280" spans="7:27" x14ac:dyDescent="0.3">
      <c r="G280" s="27"/>
      <c r="H280" s="16"/>
      <c r="X280" s="9">
        <v>1</v>
      </c>
      <c r="Y280" s="9">
        <f t="shared" si="8"/>
        <v>2</v>
      </c>
      <c r="Z280" s="9">
        <f>IF(Публикации!A280="",0,IF(Публикации!A280="Другое",2,IF(F280&lt;=0.1, 0.1*LOOKUP(A280,List!G$1:G$3,List!H$1:H$3), LOOKUP(A280,List!G$1:G$3,List!H$1:H$3)*F280)))</f>
        <v>0</v>
      </c>
      <c r="AA280" s="9">
        <f t="shared" si="9"/>
        <v>0</v>
      </c>
    </row>
    <row r="281" spans="7:27" x14ac:dyDescent="0.3">
      <c r="G281" s="27"/>
      <c r="H281" s="16"/>
      <c r="X281" s="9">
        <v>1</v>
      </c>
      <c r="Y281" s="9">
        <f t="shared" si="8"/>
        <v>2</v>
      </c>
      <c r="Z281" s="9">
        <f>IF(Публикации!A281="",0,IF(Публикации!A281="Другое",2,IF(F281&lt;=0.1, 0.1*LOOKUP(A281,List!G$1:G$3,List!H$1:H$3), LOOKUP(A281,List!G$1:G$3,List!H$1:H$3)*F281)))</f>
        <v>0</v>
      </c>
      <c r="AA281" s="9">
        <f t="shared" si="9"/>
        <v>0</v>
      </c>
    </row>
    <row r="282" spans="7:27" x14ac:dyDescent="0.3">
      <c r="G282" s="27"/>
      <c r="H282" s="16"/>
      <c r="X282" s="9">
        <v>1</v>
      </c>
      <c r="Y282" s="9">
        <f t="shared" si="8"/>
        <v>2</v>
      </c>
      <c r="Z282" s="9">
        <f>IF(Публикации!A282="",0,IF(Публикации!A282="Другое",2,IF(F282&lt;=0.1, 0.1*LOOKUP(A282,List!G$1:G$3,List!H$1:H$3), LOOKUP(A282,List!G$1:G$3,List!H$1:H$3)*F282)))</f>
        <v>0</v>
      </c>
      <c r="AA282" s="9">
        <f t="shared" si="9"/>
        <v>0</v>
      </c>
    </row>
    <row r="283" spans="7:27" x14ac:dyDescent="0.3">
      <c r="G283" s="27"/>
      <c r="H283" s="16"/>
      <c r="X283" s="9">
        <v>1</v>
      </c>
      <c r="Y283" s="9">
        <f t="shared" si="8"/>
        <v>2</v>
      </c>
      <c r="Z283" s="9">
        <f>IF(Публикации!A283="",0,IF(Публикации!A283="Другое",2,IF(F283&lt;=0.1, 0.1*LOOKUP(A283,List!G$1:G$3,List!H$1:H$3), LOOKUP(A283,List!G$1:G$3,List!H$1:H$3)*F283)))</f>
        <v>0</v>
      </c>
      <c r="AA283" s="9">
        <f t="shared" si="9"/>
        <v>0</v>
      </c>
    </row>
    <row r="284" spans="7:27" x14ac:dyDescent="0.3">
      <c r="G284" s="27"/>
      <c r="H284" s="16"/>
      <c r="X284" s="9">
        <v>1</v>
      </c>
      <c r="Y284" s="9">
        <f t="shared" si="8"/>
        <v>2</v>
      </c>
      <c r="Z284" s="9">
        <f>IF(Публикации!A284="",0,IF(Публикации!A284="Другое",2,IF(F284&lt;=0.1, 0.1*LOOKUP(A284,List!G$1:G$3,List!H$1:H$3), LOOKUP(A284,List!G$1:G$3,List!H$1:H$3)*F284)))</f>
        <v>0</v>
      </c>
      <c r="AA284" s="9">
        <f t="shared" si="9"/>
        <v>0</v>
      </c>
    </row>
    <row r="285" spans="7:27" x14ac:dyDescent="0.3">
      <c r="G285" s="27"/>
      <c r="H285" s="16"/>
      <c r="X285" s="9">
        <v>1</v>
      </c>
      <c r="Y285" s="9">
        <f t="shared" si="8"/>
        <v>2</v>
      </c>
      <c r="Z285" s="9">
        <f>IF(Публикации!A285="",0,IF(Публикации!A285="Другое",2,IF(F285&lt;=0.1, 0.1*LOOKUP(A285,List!G$1:G$3,List!H$1:H$3), LOOKUP(A285,List!G$1:G$3,List!H$1:H$3)*F285)))</f>
        <v>0</v>
      </c>
      <c r="AA285" s="9">
        <f t="shared" si="9"/>
        <v>0</v>
      </c>
    </row>
    <row r="286" spans="7:27" x14ac:dyDescent="0.3">
      <c r="G286" s="27"/>
      <c r="H286" s="16"/>
      <c r="X286" s="9">
        <v>1</v>
      </c>
      <c r="Y286" s="9">
        <f t="shared" si="8"/>
        <v>2</v>
      </c>
      <c r="Z286" s="9">
        <f>IF(Публикации!A286="",0,IF(Публикации!A286="Другое",2,IF(F286&lt;=0.1, 0.1*LOOKUP(A286,List!G$1:G$3,List!H$1:H$3), LOOKUP(A286,List!G$1:G$3,List!H$1:H$3)*F286)))</f>
        <v>0</v>
      </c>
      <c r="AA286" s="9">
        <f t="shared" si="9"/>
        <v>0</v>
      </c>
    </row>
    <row r="287" spans="7:27" x14ac:dyDescent="0.3">
      <c r="G287" s="27"/>
      <c r="H287" s="16"/>
      <c r="X287" s="9">
        <v>1</v>
      </c>
      <c r="Y287" s="9">
        <f t="shared" si="8"/>
        <v>2</v>
      </c>
      <c r="Z287" s="9">
        <f>IF(Публикации!A287="",0,IF(Публикации!A287="Другое",2,IF(F287&lt;=0.1, 0.1*LOOKUP(A287,List!G$1:G$3,List!H$1:H$3), LOOKUP(A287,List!G$1:G$3,List!H$1:H$3)*F287)))</f>
        <v>0</v>
      </c>
      <c r="AA287" s="9">
        <f t="shared" si="9"/>
        <v>0</v>
      </c>
    </row>
    <row r="288" spans="7:27" x14ac:dyDescent="0.3">
      <c r="G288" s="27"/>
      <c r="H288" s="16"/>
      <c r="X288" s="9">
        <v>1</v>
      </c>
      <c r="Y288" s="9">
        <f t="shared" si="8"/>
        <v>2</v>
      </c>
      <c r="Z288" s="9">
        <f>IF(Публикации!A288="",0,IF(Публикации!A288="Другое",2,IF(F288&lt;=0.1, 0.1*LOOKUP(A288,List!G$1:G$3,List!H$1:H$3), LOOKUP(A288,List!G$1:G$3,List!H$1:H$3)*F288)))</f>
        <v>0</v>
      </c>
      <c r="AA288" s="9">
        <f t="shared" si="9"/>
        <v>0</v>
      </c>
    </row>
    <row r="289" spans="7:27" x14ac:dyDescent="0.3">
      <c r="G289" s="27"/>
      <c r="H289" s="16"/>
      <c r="X289" s="9">
        <v>1</v>
      </c>
      <c r="Y289" s="9">
        <f t="shared" si="8"/>
        <v>2</v>
      </c>
      <c r="Z289" s="9">
        <f>IF(Публикации!A289="",0,IF(Публикации!A289="Другое",2,IF(F289&lt;=0.1, 0.1*LOOKUP(A289,List!G$1:G$3,List!H$1:H$3), LOOKUP(A289,List!G$1:G$3,List!H$1:H$3)*F289)))</f>
        <v>0</v>
      </c>
      <c r="AA289" s="9">
        <f t="shared" si="9"/>
        <v>0</v>
      </c>
    </row>
    <row r="290" spans="7:27" x14ac:dyDescent="0.3">
      <c r="G290" s="27"/>
      <c r="H290" s="16"/>
      <c r="X290" s="9">
        <v>1</v>
      </c>
      <c r="Y290" s="9">
        <f t="shared" si="8"/>
        <v>2</v>
      </c>
      <c r="Z290" s="9">
        <f>IF(Публикации!A290="",0,IF(Публикации!A290="Другое",2,IF(F290&lt;=0.1, 0.1*LOOKUP(A290,List!G$1:G$3,List!H$1:H$3), LOOKUP(A290,List!G$1:G$3,List!H$1:H$3)*F290)))</f>
        <v>0</v>
      </c>
      <c r="AA290" s="9">
        <f t="shared" si="9"/>
        <v>0</v>
      </c>
    </row>
    <row r="291" spans="7:27" x14ac:dyDescent="0.3">
      <c r="G291" s="27"/>
      <c r="H291" s="16"/>
      <c r="X291" s="9">
        <v>1</v>
      </c>
      <c r="Y291" s="9">
        <f t="shared" si="8"/>
        <v>2</v>
      </c>
      <c r="Z291" s="9">
        <f>IF(Публикации!A291="",0,IF(Публикации!A291="Другое",2,IF(F291&lt;=0.1, 0.1*LOOKUP(A291,List!G$1:G$3,List!H$1:H$3), LOOKUP(A291,List!G$1:G$3,List!H$1:H$3)*F291)))</f>
        <v>0</v>
      </c>
      <c r="AA291" s="9">
        <f t="shared" si="9"/>
        <v>0</v>
      </c>
    </row>
    <row r="292" spans="7:27" x14ac:dyDescent="0.3">
      <c r="G292" s="27"/>
      <c r="H292" s="16"/>
      <c r="X292" s="9">
        <v>1</v>
      </c>
      <c r="Y292" s="9">
        <f t="shared" si="8"/>
        <v>2</v>
      </c>
      <c r="Z292" s="9">
        <f>IF(Публикации!A292="",0,IF(Публикации!A292="Другое",2,IF(F292&lt;=0.1, 0.1*LOOKUP(A292,List!G$1:G$3,List!H$1:H$3), LOOKUP(A292,List!G$1:G$3,List!H$1:H$3)*F292)))</f>
        <v>0</v>
      </c>
      <c r="AA292" s="9">
        <f t="shared" si="9"/>
        <v>0</v>
      </c>
    </row>
    <row r="293" spans="7:27" x14ac:dyDescent="0.3">
      <c r="G293" s="27"/>
      <c r="H293" s="16"/>
      <c r="X293" s="9">
        <v>1</v>
      </c>
      <c r="Y293" s="9">
        <f t="shared" si="8"/>
        <v>2</v>
      </c>
      <c r="Z293" s="9">
        <f>IF(Публикации!A293="",0,IF(Публикации!A293="Другое",2,IF(F293&lt;=0.1, 0.1*LOOKUP(A293,List!G$1:G$3,List!H$1:H$3), LOOKUP(A293,List!G$1:G$3,List!H$1:H$3)*F293)))</f>
        <v>0</v>
      </c>
      <c r="AA293" s="9">
        <f t="shared" si="9"/>
        <v>0</v>
      </c>
    </row>
    <row r="294" spans="7:27" x14ac:dyDescent="0.3">
      <c r="G294" s="27"/>
      <c r="H294" s="16"/>
      <c r="X294" s="9">
        <v>1</v>
      </c>
      <c r="Y294" s="9">
        <f t="shared" si="8"/>
        <v>2</v>
      </c>
      <c r="Z294" s="9">
        <f>IF(Публикации!A294="",0,IF(Публикации!A294="Другое",2,IF(F294&lt;=0.1, 0.1*LOOKUP(A294,List!G$1:G$3,List!H$1:H$3), LOOKUP(A294,List!G$1:G$3,List!H$1:H$3)*F294)))</f>
        <v>0</v>
      </c>
      <c r="AA294" s="9">
        <f t="shared" si="9"/>
        <v>0</v>
      </c>
    </row>
    <row r="295" spans="7:27" x14ac:dyDescent="0.3">
      <c r="G295" s="27"/>
      <c r="H295" s="16"/>
      <c r="X295" s="9">
        <v>1</v>
      </c>
      <c r="Y295" s="9">
        <f t="shared" si="8"/>
        <v>2</v>
      </c>
      <c r="Z295" s="9">
        <f>IF(Публикации!A295="",0,IF(Публикации!A295="Другое",2,IF(F295&lt;=0.1, 0.1*LOOKUP(A295,List!G$1:G$3,List!H$1:H$3), LOOKUP(A295,List!G$1:G$3,List!H$1:H$3)*F295)))</f>
        <v>0</v>
      </c>
      <c r="AA295" s="9">
        <f t="shared" si="9"/>
        <v>0</v>
      </c>
    </row>
    <row r="296" spans="7:27" x14ac:dyDescent="0.3">
      <c r="G296" s="27"/>
      <c r="H296" s="16"/>
      <c r="X296" s="9">
        <v>1</v>
      </c>
      <c r="Y296" s="9">
        <f t="shared" si="8"/>
        <v>2</v>
      </c>
      <c r="Z296" s="9">
        <f>IF(Публикации!A296="",0,IF(Публикации!A296="Другое",2,IF(F296&lt;=0.1, 0.1*LOOKUP(A296,List!G$1:G$3,List!H$1:H$3), LOOKUP(A296,List!G$1:G$3,List!H$1:H$3)*F296)))</f>
        <v>0</v>
      </c>
      <c r="AA296" s="9">
        <f t="shared" si="9"/>
        <v>0</v>
      </c>
    </row>
    <row r="297" spans="7:27" x14ac:dyDescent="0.3">
      <c r="G297" s="27"/>
      <c r="H297" s="16"/>
      <c r="X297" s="9">
        <v>1</v>
      </c>
      <c r="Y297" s="9">
        <f t="shared" si="8"/>
        <v>2</v>
      </c>
      <c r="Z297" s="9">
        <f>IF(Публикации!A297="",0,IF(Публикации!A297="Другое",2,IF(F297&lt;=0.1, 0.1*LOOKUP(A297,List!G$1:G$3,List!H$1:H$3), LOOKUP(A297,List!G$1:G$3,List!H$1:H$3)*F297)))</f>
        <v>0</v>
      </c>
      <c r="AA297" s="9">
        <f t="shared" si="9"/>
        <v>0</v>
      </c>
    </row>
    <row r="298" spans="7:27" x14ac:dyDescent="0.3">
      <c r="G298" s="27"/>
      <c r="H298" s="16"/>
      <c r="X298" s="9">
        <v>1</v>
      </c>
      <c r="Y298" s="9">
        <f t="shared" si="8"/>
        <v>2</v>
      </c>
      <c r="Z298" s="9">
        <f>IF(Публикации!A298="",0,IF(Публикации!A298="Другое",2,IF(F298&lt;=0.1, 0.1*LOOKUP(A298,List!G$1:G$3,List!H$1:H$3), LOOKUP(A298,List!G$1:G$3,List!H$1:H$3)*F298)))</f>
        <v>0</v>
      </c>
      <c r="AA298" s="9">
        <f t="shared" si="9"/>
        <v>0</v>
      </c>
    </row>
    <row r="299" spans="7:27" x14ac:dyDescent="0.3">
      <c r="G299" s="27"/>
      <c r="H299" s="16"/>
      <c r="X299" s="9">
        <v>1</v>
      </c>
      <c r="Y299" s="9">
        <f t="shared" si="8"/>
        <v>2</v>
      </c>
      <c r="Z299" s="9">
        <f>IF(Публикации!A299="",0,IF(Публикации!A299="Другое",2,IF(F299&lt;=0.1, 0.1*LOOKUP(A299,List!G$1:G$3,List!H$1:H$3), LOOKUP(A299,List!G$1:G$3,List!H$1:H$3)*F299)))</f>
        <v>0</v>
      </c>
      <c r="AA299" s="9">
        <f t="shared" si="9"/>
        <v>0</v>
      </c>
    </row>
    <row r="300" spans="7:27" x14ac:dyDescent="0.3">
      <c r="G300" s="27"/>
      <c r="H300" s="16"/>
      <c r="X300" s="9">
        <v>1</v>
      </c>
      <c r="Y300" s="9">
        <f t="shared" si="8"/>
        <v>2</v>
      </c>
      <c r="Z300" s="9">
        <f>IF(Публикации!A300="",0,IF(Публикации!A300="Другое",2,IF(F300&lt;=0.1, 0.1*LOOKUP(A300,List!G$1:G$3,List!H$1:H$3), LOOKUP(A300,List!G$1:G$3,List!H$1:H$3)*F300)))</f>
        <v>0</v>
      </c>
      <c r="AA300" s="9">
        <f t="shared" si="9"/>
        <v>0</v>
      </c>
    </row>
    <row r="301" spans="7:27" x14ac:dyDescent="0.3">
      <c r="G301" s="27"/>
      <c r="H301" s="16"/>
      <c r="X301" s="9">
        <v>1</v>
      </c>
      <c r="Y301" s="9">
        <f t="shared" si="8"/>
        <v>2</v>
      </c>
      <c r="Z301" s="9">
        <f>IF(Публикации!A301="",0,IF(Публикации!A301="Другое",2,IF(F301&lt;=0.1, 0.1*LOOKUP(A301,List!G$1:G$3,List!H$1:H$3), LOOKUP(A301,List!G$1:G$3,List!H$1:H$3)*F301)))</f>
        <v>0</v>
      </c>
      <c r="AA301" s="9">
        <f t="shared" si="9"/>
        <v>0</v>
      </c>
    </row>
    <row r="302" spans="7:27" x14ac:dyDescent="0.3">
      <c r="G302" s="27"/>
      <c r="H302" s="16"/>
      <c r="X302" s="9">
        <v>1</v>
      </c>
      <c r="Y302" s="9">
        <f t="shared" si="8"/>
        <v>2</v>
      </c>
      <c r="Z302" s="9">
        <f>IF(Публикации!A302="",0,IF(Публикации!A302="Другое",2,IF(F302&lt;=0.1, 0.1*LOOKUP(A302,List!G$1:G$3,List!H$1:H$3), LOOKUP(A302,List!G$1:G$3,List!H$1:H$3)*F302)))</f>
        <v>0</v>
      </c>
      <c r="AA302" s="9">
        <f t="shared" si="9"/>
        <v>0</v>
      </c>
    </row>
    <row r="303" spans="7:27" x14ac:dyDescent="0.3">
      <c r="G303" s="27"/>
      <c r="H303" s="16"/>
      <c r="X303" s="9">
        <v>1</v>
      </c>
      <c r="Y303" s="9">
        <f t="shared" si="8"/>
        <v>2</v>
      </c>
      <c r="Z303" s="9">
        <f>IF(Публикации!A303="",0,IF(Публикации!A303="Другое",2,IF(F303&lt;=0.1, 0.1*LOOKUP(A303,List!G$1:G$3,List!H$1:H$3), LOOKUP(A303,List!G$1:G$3,List!H$1:H$3)*F303)))</f>
        <v>0</v>
      </c>
      <c r="AA303" s="9">
        <f t="shared" si="9"/>
        <v>0</v>
      </c>
    </row>
    <row r="304" spans="7:27" x14ac:dyDescent="0.3">
      <c r="G304" s="27"/>
      <c r="H304" s="16"/>
      <c r="X304" s="9">
        <v>1</v>
      </c>
      <c r="Y304" s="9">
        <f t="shared" si="8"/>
        <v>2</v>
      </c>
      <c r="Z304" s="9">
        <f>IF(Публикации!A304="",0,IF(Публикации!A304="Другое",2,IF(F304&lt;=0.1, 0.1*LOOKUP(A304,List!G$1:G$3,List!H$1:H$3), LOOKUP(A304,List!G$1:G$3,List!H$1:H$3)*F304)))</f>
        <v>0</v>
      </c>
      <c r="AA304" s="9">
        <f t="shared" si="9"/>
        <v>0</v>
      </c>
    </row>
    <row r="305" spans="7:27" x14ac:dyDescent="0.3">
      <c r="G305" s="27"/>
      <c r="H305" s="16"/>
      <c r="X305" s="9">
        <v>1</v>
      </c>
      <c r="Y305" s="9">
        <f t="shared" si="8"/>
        <v>2</v>
      </c>
      <c r="Z305" s="9">
        <f>IF(Публикации!A305="",0,IF(Публикации!A305="Другое",2,IF(F305&lt;=0.1, 0.1*LOOKUP(A305,List!G$1:G$3,List!H$1:H$3), LOOKUP(A305,List!G$1:G$3,List!H$1:H$3)*F305)))</f>
        <v>0</v>
      </c>
      <c r="AA305" s="9">
        <f t="shared" si="9"/>
        <v>0</v>
      </c>
    </row>
    <row r="306" spans="7:27" x14ac:dyDescent="0.3">
      <c r="G306" s="27"/>
      <c r="H306" s="16"/>
      <c r="X306" s="9">
        <v>1</v>
      </c>
      <c r="Y306" s="9">
        <f t="shared" si="8"/>
        <v>2</v>
      </c>
      <c r="Z306" s="9">
        <f>IF(Публикации!A306="",0,IF(Публикации!A306="Другое",2,IF(F306&lt;=0.1, 0.1*LOOKUP(A306,List!G$1:G$3,List!H$1:H$3), LOOKUP(A306,List!G$1:G$3,List!H$1:H$3)*F306)))</f>
        <v>0</v>
      </c>
      <c r="AA306" s="9">
        <f t="shared" si="9"/>
        <v>0</v>
      </c>
    </row>
    <row r="307" spans="7:27" x14ac:dyDescent="0.3">
      <c r="G307" s="27"/>
      <c r="H307" s="16"/>
      <c r="X307" s="9">
        <v>1</v>
      </c>
      <c r="Y307" s="9">
        <f t="shared" si="8"/>
        <v>2</v>
      </c>
      <c r="Z307" s="9">
        <f>IF(Публикации!A307="",0,IF(Публикации!A307="Другое",2,IF(F307&lt;=0.1, 0.1*LOOKUP(A307,List!G$1:G$3,List!H$1:H$3), LOOKUP(A307,List!G$1:G$3,List!H$1:H$3)*F307)))</f>
        <v>0</v>
      </c>
      <c r="AA307" s="9">
        <f t="shared" si="9"/>
        <v>0</v>
      </c>
    </row>
    <row r="308" spans="7:27" x14ac:dyDescent="0.3">
      <c r="G308" s="27"/>
      <c r="H308" s="16"/>
      <c r="X308" s="9">
        <v>1</v>
      </c>
      <c r="Y308" s="9">
        <f t="shared" si="8"/>
        <v>2</v>
      </c>
      <c r="Z308" s="9">
        <f>IF(Публикации!A308="",0,IF(Публикации!A308="Другое",2,IF(F308&lt;=0.1, 0.1*LOOKUP(A308,List!G$1:G$3,List!H$1:H$3), LOOKUP(A308,List!G$1:G$3,List!H$1:H$3)*F308)))</f>
        <v>0</v>
      </c>
      <c r="AA308" s="9">
        <f t="shared" si="9"/>
        <v>0</v>
      </c>
    </row>
    <row r="309" spans="7:27" x14ac:dyDescent="0.3">
      <c r="G309" s="27"/>
      <c r="H309" s="16"/>
      <c r="X309" s="9">
        <v>1</v>
      </c>
      <c r="Y309" s="9">
        <f t="shared" si="8"/>
        <v>2</v>
      </c>
      <c r="Z309" s="9">
        <f>IF(Публикации!A309="",0,IF(Публикации!A309="Другое",2,IF(F309&lt;=0.1, 0.1*LOOKUP(A309,List!G$1:G$3,List!H$1:H$3), LOOKUP(A309,List!G$1:G$3,List!H$1:H$3)*F309)))</f>
        <v>0</v>
      </c>
      <c r="AA309" s="9">
        <f t="shared" si="9"/>
        <v>0</v>
      </c>
    </row>
    <row r="310" spans="7:27" x14ac:dyDescent="0.3">
      <c r="G310" s="27"/>
      <c r="H310" s="16"/>
      <c r="X310" s="9">
        <v>1</v>
      </c>
      <c r="Y310" s="9">
        <f t="shared" si="8"/>
        <v>2</v>
      </c>
      <c r="Z310" s="9">
        <f>IF(Публикации!A310="",0,IF(Публикации!A310="Другое",2,IF(F310&lt;=0.1, 0.1*LOOKUP(A310,List!G$1:G$3,List!H$1:H$3), LOOKUP(A310,List!G$1:G$3,List!H$1:H$3)*F310)))</f>
        <v>0</v>
      </c>
      <c r="AA310" s="9">
        <f t="shared" si="9"/>
        <v>0</v>
      </c>
    </row>
    <row r="311" spans="7:27" x14ac:dyDescent="0.3">
      <c r="G311" s="27"/>
      <c r="H311" s="16"/>
      <c r="X311" s="9">
        <v>1</v>
      </c>
      <c r="Y311" s="9">
        <f t="shared" si="8"/>
        <v>2</v>
      </c>
      <c r="Z311" s="9">
        <f>IF(Публикации!A311="",0,IF(Публикации!A311="Другое",2,IF(F311&lt;=0.1, 0.1*LOOKUP(A311,List!G$1:G$3,List!H$1:H$3), LOOKUP(A311,List!G$1:G$3,List!H$1:H$3)*F311)))</f>
        <v>0</v>
      </c>
      <c r="AA311" s="9">
        <f t="shared" si="9"/>
        <v>0</v>
      </c>
    </row>
    <row r="312" spans="7:27" x14ac:dyDescent="0.3">
      <c r="G312" s="27"/>
      <c r="H312" s="16"/>
      <c r="X312" s="9">
        <v>1</v>
      </c>
      <c r="Y312" s="9">
        <f t="shared" si="8"/>
        <v>2</v>
      </c>
      <c r="Z312" s="9">
        <f>IF(Публикации!A312="",0,IF(Публикации!A312="Другое",2,IF(F312&lt;=0.1, 0.1*LOOKUP(A312,List!G$1:G$3,List!H$1:H$3), LOOKUP(A312,List!G$1:G$3,List!H$1:H$3)*F312)))</f>
        <v>0</v>
      </c>
      <c r="AA312" s="9">
        <f t="shared" si="9"/>
        <v>0</v>
      </c>
    </row>
    <row r="313" spans="7:27" x14ac:dyDescent="0.3">
      <c r="G313" s="27"/>
      <c r="H313" s="16"/>
      <c r="X313" s="9">
        <v>1</v>
      </c>
      <c r="Y313" s="9">
        <f t="shared" si="8"/>
        <v>2</v>
      </c>
      <c r="Z313" s="9">
        <f>IF(Публикации!A313="",0,IF(Публикации!A313="Другое",2,IF(F313&lt;=0.1, 0.1*LOOKUP(A313,List!G$1:G$3,List!H$1:H$3), LOOKUP(A313,List!G$1:G$3,List!H$1:H$3)*F313)))</f>
        <v>0</v>
      </c>
      <c r="AA313" s="9">
        <f t="shared" si="9"/>
        <v>0</v>
      </c>
    </row>
    <row r="314" spans="7:27" x14ac:dyDescent="0.3">
      <c r="G314" s="27"/>
      <c r="H314" s="16"/>
      <c r="X314" s="9">
        <v>1</v>
      </c>
      <c r="Y314" s="9">
        <f t="shared" si="8"/>
        <v>2</v>
      </c>
      <c r="Z314" s="9">
        <f>IF(Публикации!A314="",0,IF(Публикации!A314="Другое",2,IF(F314&lt;=0.1, 0.1*LOOKUP(A314,List!G$1:G$3,List!H$1:H$3), LOOKUP(A314,List!G$1:G$3,List!H$1:H$3)*F314)))</f>
        <v>0</v>
      </c>
      <c r="AA314" s="9">
        <f t="shared" si="9"/>
        <v>0</v>
      </c>
    </row>
    <row r="315" spans="7:27" x14ac:dyDescent="0.3">
      <c r="G315" s="27"/>
      <c r="H315" s="16"/>
      <c r="X315" s="9">
        <v>1</v>
      </c>
      <c r="Y315" s="9">
        <f t="shared" si="8"/>
        <v>2</v>
      </c>
      <c r="Z315" s="9">
        <f>IF(Публикации!A315="",0,IF(Публикации!A315="Другое",2,IF(F315&lt;=0.1, 0.1*LOOKUP(A315,List!G$1:G$3,List!H$1:H$3), LOOKUP(A315,List!G$1:G$3,List!H$1:H$3)*F315)))</f>
        <v>0</v>
      </c>
      <c r="AA315" s="9">
        <f t="shared" si="9"/>
        <v>0</v>
      </c>
    </row>
    <row r="316" spans="7:27" x14ac:dyDescent="0.3">
      <c r="G316" s="27"/>
      <c r="H316" s="16"/>
      <c r="X316" s="9">
        <v>1</v>
      </c>
      <c r="Y316" s="9">
        <f t="shared" si="8"/>
        <v>2</v>
      </c>
      <c r="Z316" s="9">
        <f>IF(Публикации!A316="",0,IF(Публикации!A316="Другое",2,IF(F316&lt;=0.1, 0.1*LOOKUP(A316,List!G$1:G$3,List!H$1:H$3), LOOKUP(A316,List!G$1:G$3,List!H$1:H$3)*F316)))</f>
        <v>0</v>
      </c>
      <c r="AA316" s="9">
        <f t="shared" si="9"/>
        <v>0</v>
      </c>
    </row>
    <row r="317" spans="7:27" x14ac:dyDescent="0.3">
      <c r="G317" s="27"/>
      <c r="H317" s="16"/>
      <c r="X317" s="9">
        <v>1</v>
      </c>
      <c r="Y317" s="9">
        <f t="shared" si="8"/>
        <v>2</v>
      </c>
      <c r="Z317" s="9">
        <f>IF(Публикации!A317="",0,IF(Публикации!A317="Другое",2,IF(F317&lt;=0.1, 0.1*LOOKUP(A317,List!G$1:G$3,List!H$1:H$3), LOOKUP(A317,List!G$1:G$3,List!H$1:H$3)*F317)))</f>
        <v>0</v>
      </c>
      <c r="AA317" s="9">
        <f t="shared" si="9"/>
        <v>0</v>
      </c>
    </row>
    <row r="318" spans="7:27" x14ac:dyDescent="0.3">
      <c r="G318" s="27"/>
      <c r="H318" s="16"/>
      <c r="X318" s="9">
        <v>1</v>
      </c>
      <c r="Y318" s="9">
        <f t="shared" si="8"/>
        <v>2</v>
      </c>
      <c r="Z318" s="9">
        <f>IF(Публикации!A318="",0,IF(Публикации!A318="Другое",2,IF(F318&lt;=0.1, 0.1*LOOKUP(A318,List!G$1:G$3,List!H$1:H$3), LOOKUP(A318,List!G$1:G$3,List!H$1:H$3)*F318)))</f>
        <v>0</v>
      </c>
      <c r="AA318" s="9">
        <f t="shared" si="9"/>
        <v>0</v>
      </c>
    </row>
    <row r="319" spans="7:27" x14ac:dyDescent="0.3">
      <c r="G319" s="27"/>
      <c r="H319" s="16"/>
      <c r="X319" s="9">
        <v>1</v>
      </c>
      <c r="Y319" s="9">
        <f t="shared" si="8"/>
        <v>2</v>
      </c>
      <c r="Z319" s="9">
        <f>IF(Публикации!A319="",0,IF(Публикации!A319="Другое",2,IF(F319&lt;=0.1, 0.1*LOOKUP(A319,List!G$1:G$3,List!H$1:H$3), LOOKUP(A319,List!G$1:G$3,List!H$1:H$3)*F319)))</f>
        <v>0</v>
      </c>
      <c r="AA319" s="9">
        <f t="shared" si="9"/>
        <v>0</v>
      </c>
    </row>
    <row r="320" spans="7:27" x14ac:dyDescent="0.3">
      <c r="G320" s="27"/>
      <c r="H320" s="16"/>
      <c r="X320" s="9">
        <v>1</v>
      </c>
      <c r="Y320" s="9">
        <f t="shared" si="8"/>
        <v>2</v>
      </c>
      <c r="Z320" s="9">
        <f>IF(Публикации!A320="",0,IF(Публикации!A320="Другое",2,IF(F320&lt;=0.1, 0.1*LOOKUP(A320,List!G$1:G$3,List!H$1:H$3), LOOKUP(A320,List!G$1:G$3,List!H$1:H$3)*F320)))</f>
        <v>0</v>
      </c>
      <c r="AA320" s="9">
        <f t="shared" si="9"/>
        <v>0</v>
      </c>
    </row>
    <row r="321" spans="7:27" x14ac:dyDescent="0.3">
      <c r="G321" s="27"/>
      <c r="H321" s="16"/>
      <c r="X321" s="9">
        <v>1</v>
      </c>
      <c r="Y321" s="9">
        <f t="shared" si="8"/>
        <v>2</v>
      </c>
      <c r="Z321" s="9">
        <f>IF(Публикации!A321="",0,IF(Публикации!A321="Другое",2,IF(F321&lt;=0.1, 0.1*LOOKUP(A321,List!G$1:G$3,List!H$1:H$3), LOOKUP(A321,List!G$1:G$3,List!H$1:H$3)*F321)))</f>
        <v>0</v>
      </c>
      <c r="AA321" s="9">
        <f t="shared" si="9"/>
        <v>0</v>
      </c>
    </row>
    <row r="322" spans="7:27" x14ac:dyDescent="0.3">
      <c r="G322" s="27"/>
      <c r="H322" s="16"/>
      <c r="X322" s="9">
        <v>1</v>
      </c>
      <c r="Y322" s="9">
        <f t="shared" si="8"/>
        <v>2</v>
      </c>
      <c r="Z322" s="9">
        <f>IF(Публикации!A322="",0,IF(Публикации!A322="Другое",2,IF(F322&lt;=0.1, 0.1*LOOKUP(A322,List!G$1:G$3,List!H$1:H$3), LOOKUP(A322,List!G$1:G$3,List!H$1:H$3)*F322)))</f>
        <v>0</v>
      </c>
      <c r="AA322" s="9">
        <f t="shared" si="9"/>
        <v>0</v>
      </c>
    </row>
    <row r="323" spans="7:27" x14ac:dyDescent="0.3">
      <c r="G323" s="27"/>
      <c r="H323" s="16"/>
      <c r="X323" s="9">
        <v>1</v>
      </c>
      <c r="Y323" s="9">
        <f t="shared" ref="Y323:Y386" si="10">IF(X323="",0, IF(X323=1, 2, IF(X323&gt;2,0.5,1)))</f>
        <v>2</v>
      </c>
      <c r="Z323" s="9">
        <f>IF(Публикации!A323="",0,IF(Публикации!A323="Другое",2,IF(F323&lt;=0.1, 0.1*LOOKUP(A323,List!G$1:G$3,List!H$1:H$3), LOOKUP(A323,List!G$1:G$3,List!H$1:H$3)*F323)))</f>
        <v>0</v>
      </c>
      <c r="AA323" s="9">
        <f t="shared" ref="AA323:AA386" si="11">Y323*Z323</f>
        <v>0</v>
      </c>
    </row>
    <row r="324" spans="7:27" x14ac:dyDescent="0.3">
      <c r="G324" s="27"/>
      <c r="H324" s="16"/>
      <c r="X324" s="9">
        <v>1</v>
      </c>
      <c r="Y324" s="9">
        <f t="shared" si="10"/>
        <v>2</v>
      </c>
      <c r="Z324" s="9">
        <f>IF(Публикации!A324="",0,IF(Публикации!A324="Другое",2,IF(F324&lt;=0.1, 0.1*LOOKUP(A324,List!G$1:G$3,List!H$1:H$3), LOOKUP(A324,List!G$1:G$3,List!H$1:H$3)*F324)))</f>
        <v>0</v>
      </c>
      <c r="AA324" s="9">
        <f t="shared" si="11"/>
        <v>0</v>
      </c>
    </row>
    <row r="325" spans="7:27" x14ac:dyDescent="0.3">
      <c r="G325" s="27"/>
      <c r="H325" s="16"/>
      <c r="X325" s="9">
        <v>1</v>
      </c>
      <c r="Y325" s="9">
        <f t="shared" si="10"/>
        <v>2</v>
      </c>
      <c r="Z325" s="9">
        <f>IF(Публикации!A325="",0,IF(Публикации!A325="Другое",2,IF(F325&lt;=0.1, 0.1*LOOKUP(A325,List!G$1:G$3,List!H$1:H$3), LOOKUP(A325,List!G$1:G$3,List!H$1:H$3)*F325)))</f>
        <v>0</v>
      </c>
      <c r="AA325" s="9">
        <f t="shared" si="11"/>
        <v>0</v>
      </c>
    </row>
    <row r="326" spans="7:27" x14ac:dyDescent="0.3">
      <c r="G326" s="27"/>
      <c r="H326" s="16"/>
      <c r="X326" s="9">
        <v>1</v>
      </c>
      <c r="Y326" s="9">
        <f t="shared" si="10"/>
        <v>2</v>
      </c>
      <c r="Z326" s="9">
        <f>IF(Публикации!A326="",0,IF(Публикации!A326="Другое",2,IF(F326&lt;=0.1, 0.1*LOOKUP(A326,List!G$1:G$3,List!H$1:H$3), LOOKUP(A326,List!G$1:G$3,List!H$1:H$3)*F326)))</f>
        <v>0</v>
      </c>
      <c r="AA326" s="9">
        <f t="shared" si="11"/>
        <v>0</v>
      </c>
    </row>
    <row r="327" spans="7:27" x14ac:dyDescent="0.3">
      <c r="G327" s="27"/>
      <c r="H327" s="16"/>
      <c r="X327" s="9">
        <v>1</v>
      </c>
      <c r="Y327" s="9">
        <f t="shared" si="10"/>
        <v>2</v>
      </c>
      <c r="Z327" s="9">
        <f>IF(Публикации!A327="",0,IF(Публикации!A327="Другое",2,IF(F327&lt;=0.1, 0.1*LOOKUP(A327,List!G$1:G$3,List!H$1:H$3), LOOKUP(A327,List!G$1:G$3,List!H$1:H$3)*F327)))</f>
        <v>0</v>
      </c>
      <c r="AA327" s="9">
        <f t="shared" si="11"/>
        <v>0</v>
      </c>
    </row>
    <row r="328" spans="7:27" x14ac:dyDescent="0.3">
      <c r="G328" s="27"/>
      <c r="H328" s="16"/>
      <c r="X328" s="9">
        <v>1</v>
      </c>
      <c r="Y328" s="9">
        <f t="shared" si="10"/>
        <v>2</v>
      </c>
      <c r="Z328" s="9">
        <f>IF(Публикации!A328="",0,IF(Публикации!A328="Другое",2,IF(F328&lt;=0.1, 0.1*LOOKUP(A328,List!G$1:G$3,List!H$1:H$3), LOOKUP(A328,List!G$1:G$3,List!H$1:H$3)*F328)))</f>
        <v>0</v>
      </c>
      <c r="AA328" s="9">
        <f t="shared" si="11"/>
        <v>0</v>
      </c>
    </row>
    <row r="329" spans="7:27" x14ac:dyDescent="0.3">
      <c r="G329" s="27"/>
      <c r="H329" s="16"/>
      <c r="X329" s="9">
        <v>1</v>
      </c>
      <c r="Y329" s="9">
        <f t="shared" si="10"/>
        <v>2</v>
      </c>
      <c r="Z329" s="9">
        <f>IF(Публикации!A329="",0,IF(Публикации!A329="Другое",2,IF(F329&lt;=0.1, 0.1*LOOKUP(A329,List!G$1:G$3,List!H$1:H$3), LOOKUP(A329,List!G$1:G$3,List!H$1:H$3)*F329)))</f>
        <v>0</v>
      </c>
      <c r="AA329" s="9">
        <f t="shared" si="11"/>
        <v>0</v>
      </c>
    </row>
    <row r="330" spans="7:27" x14ac:dyDescent="0.3">
      <c r="G330" s="27"/>
      <c r="H330" s="16"/>
      <c r="X330" s="9">
        <v>1</v>
      </c>
      <c r="Y330" s="9">
        <f t="shared" si="10"/>
        <v>2</v>
      </c>
      <c r="Z330" s="9">
        <f>IF(Публикации!A330="",0,IF(Публикации!A330="Другое",2,IF(F330&lt;=0.1, 0.1*LOOKUP(A330,List!G$1:G$3,List!H$1:H$3), LOOKUP(A330,List!G$1:G$3,List!H$1:H$3)*F330)))</f>
        <v>0</v>
      </c>
      <c r="AA330" s="9">
        <f t="shared" si="11"/>
        <v>0</v>
      </c>
    </row>
    <row r="331" spans="7:27" x14ac:dyDescent="0.3">
      <c r="G331" s="27"/>
      <c r="H331" s="16"/>
      <c r="X331" s="9">
        <v>1</v>
      </c>
      <c r="Y331" s="9">
        <f t="shared" si="10"/>
        <v>2</v>
      </c>
      <c r="Z331" s="9">
        <f>IF(Публикации!A331="",0,IF(Публикации!A331="Другое",2,IF(F331&lt;=0.1, 0.1*LOOKUP(A331,List!G$1:G$3,List!H$1:H$3), LOOKUP(A331,List!G$1:G$3,List!H$1:H$3)*F331)))</f>
        <v>0</v>
      </c>
      <c r="AA331" s="9">
        <f t="shared" si="11"/>
        <v>0</v>
      </c>
    </row>
    <row r="332" spans="7:27" x14ac:dyDescent="0.3">
      <c r="G332" s="27"/>
      <c r="H332" s="16"/>
      <c r="X332" s="9">
        <v>1</v>
      </c>
      <c r="Y332" s="9">
        <f t="shared" si="10"/>
        <v>2</v>
      </c>
      <c r="Z332" s="9">
        <f>IF(Публикации!A332="",0,IF(Публикации!A332="Другое",2,IF(F332&lt;=0.1, 0.1*LOOKUP(A332,List!G$1:G$3,List!H$1:H$3), LOOKUP(A332,List!G$1:G$3,List!H$1:H$3)*F332)))</f>
        <v>0</v>
      </c>
      <c r="AA332" s="9">
        <f t="shared" si="11"/>
        <v>0</v>
      </c>
    </row>
    <row r="333" spans="7:27" x14ac:dyDescent="0.3">
      <c r="G333" s="27"/>
      <c r="H333" s="16"/>
      <c r="X333" s="9">
        <v>1</v>
      </c>
      <c r="Y333" s="9">
        <f t="shared" si="10"/>
        <v>2</v>
      </c>
      <c r="Z333" s="9">
        <f>IF(Публикации!A333="",0,IF(Публикации!A333="Другое",2,IF(F333&lt;=0.1, 0.1*LOOKUP(A333,List!G$1:G$3,List!H$1:H$3), LOOKUP(A333,List!G$1:G$3,List!H$1:H$3)*F333)))</f>
        <v>0</v>
      </c>
      <c r="AA333" s="9">
        <f t="shared" si="11"/>
        <v>0</v>
      </c>
    </row>
    <row r="334" spans="7:27" x14ac:dyDescent="0.3">
      <c r="G334" s="27"/>
      <c r="H334" s="16"/>
      <c r="X334" s="9">
        <v>1</v>
      </c>
      <c r="Y334" s="9">
        <f t="shared" si="10"/>
        <v>2</v>
      </c>
      <c r="Z334" s="9">
        <f>IF(Публикации!A334="",0,IF(Публикации!A334="Другое",2,IF(F334&lt;=0.1, 0.1*LOOKUP(A334,List!G$1:G$3,List!H$1:H$3), LOOKUP(A334,List!G$1:G$3,List!H$1:H$3)*F334)))</f>
        <v>0</v>
      </c>
      <c r="AA334" s="9">
        <f t="shared" si="11"/>
        <v>0</v>
      </c>
    </row>
    <row r="335" spans="7:27" x14ac:dyDescent="0.3">
      <c r="G335" s="27"/>
      <c r="H335" s="16"/>
      <c r="X335" s="9">
        <v>1</v>
      </c>
      <c r="Y335" s="9">
        <f t="shared" si="10"/>
        <v>2</v>
      </c>
      <c r="Z335" s="9">
        <f>IF(Публикации!A335="",0,IF(Публикации!A335="Другое",2,IF(F335&lt;=0.1, 0.1*LOOKUP(A335,List!G$1:G$3,List!H$1:H$3), LOOKUP(A335,List!G$1:G$3,List!H$1:H$3)*F335)))</f>
        <v>0</v>
      </c>
      <c r="AA335" s="9">
        <f t="shared" si="11"/>
        <v>0</v>
      </c>
    </row>
    <row r="336" spans="7:27" x14ac:dyDescent="0.3">
      <c r="G336" s="27"/>
      <c r="H336" s="16"/>
      <c r="X336" s="9">
        <v>1</v>
      </c>
      <c r="Y336" s="9">
        <f t="shared" si="10"/>
        <v>2</v>
      </c>
      <c r="Z336" s="9">
        <f>IF(Публикации!A336="",0,IF(Публикации!A336="Другое",2,IF(F336&lt;=0.1, 0.1*LOOKUP(A336,List!G$1:G$3,List!H$1:H$3), LOOKUP(A336,List!G$1:G$3,List!H$1:H$3)*F336)))</f>
        <v>0</v>
      </c>
      <c r="AA336" s="9">
        <f t="shared" si="11"/>
        <v>0</v>
      </c>
    </row>
    <row r="337" spans="7:27" x14ac:dyDescent="0.3">
      <c r="G337" s="27"/>
      <c r="H337" s="16"/>
      <c r="X337" s="9">
        <v>1</v>
      </c>
      <c r="Y337" s="9">
        <f t="shared" si="10"/>
        <v>2</v>
      </c>
      <c r="Z337" s="9">
        <f>IF(Публикации!A337="",0,IF(Публикации!A337="Другое",2,IF(F337&lt;=0.1, 0.1*LOOKUP(A337,List!G$1:G$3,List!H$1:H$3), LOOKUP(A337,List!G$1:G$3,List!H$1:H$3)*F337)))</f>
        <v>0</v>
      </c>
      <c r="AA337" s="9">
        <f t="shared" si="11"/>
        <v>0</v>
      </c>
    </row>
    <row r="338" spans="7:27" x14ac:dyDescent="0.3">
      <c r="G338" s="27"/>
      <c r="H338" s="16"/>
      <c r="X338" s="9">
        <v>1</v>
      </c>
      <c r="Y338" s="9">
        <f t="shared" si="10"/>
        <v>2</v>
      </c>
      <c r="Z338" s="9">
        <f>IF(Публикации!A338="",0,IF(Публикации!A338="Другое",2,IF(F338&lt;=0.1, 0.1*LOOKUP(A338,List!G$1:G$3,List!H$1:H$3), LOOKUP(A338,List!G$1:G$3,List!H$1:H$3)*F338)))</f>
        <v>0</v>
      </c>
      <c r="AA338" s="9">
        <f t="shared" si="11"/>
        <v>0</v>
      </c>
    </row>
    <row r="339" spans="7:27" x14ac:dyDescent="0.3">
      <c r="G339" s="27"/>
      <c r="H339" s="16"/>
      <c r="X339" s="9">
        <v>1</v>
      </c>
      <c r="Y339" s="9">
        <f t="shared" si="10"/>
        <v>2</v>
      </c>
      <c r="Z339" s="9">
        <f>IF(Публикации!A339="",0,IF(Публикации!A339="Другое",2,IF(F339&lt;=0.1, 0.1*LOOKUP(A339,List!G$1:G$3,List!H$1:H$3), LOOKUP(A339,List!G$1:G$3,List!H$1:H$3)*F339)))</f>
        <v>0</v>
      </c>
      <c r="AA339" s="9">
        <f t="shared" si="11"/>
        <v>0</v>
      </c>
    </row>
    <row r="340" spans="7:27" x14ac:dyDescent="0.3">
      <c r="G340" s="27"/>
      <c r="H340" s="16"/>
      <c r="X340" s="9">
        <v>1</v>
      </c>
      <c r="Y340" s="9">
        <f t="shared" si="10"/>
        <v>2</v>
      </c>
      <c r="Z340" s="9">
        <f>IF(Публикации!A340="",0,IF(Публикации!A340="Другое",2,IF(F340&lt;=0.1, 0.1*LOOKUP(A340,List!G$1:G$3,List!H$1:H$3), LOOKUP(A340,List!G$1:G$3,List!H$1:H$3)*F340)))</f>
        <v>0</v>
      </c>
      <c r="AA340" s="9">
        <f t="shared" si="11"/>
        <v>0</v>
      </c>
    </row>
    <row r="341" spans="7:27" x14ac:dyDescent="0.3">
      <c r="G341" s="27"/>
      <c r="H341" s="16"/>
      <c r="X341" s="9">
        <v>1</v>
      </c>
      <c r="Y341" s="9">
        <f t="shared" si="10"/>
        <v>2</v>
      </c>
      <c r="Z341" s="9">
        <f>IF(Публикации!A341="",0,IF(Публикации!A341="Другое",2,IF(F341&lt;=0.1, 0.1*LOOKUP(A341,List!G$1:G$3,List!H$1:H$3), LOOKUP(A341,List!G$1:G$3,List!H$1:H$3)*F341)))</f>
        <v>0</v>
      </c>
      <c r="AA341" s="9">
        <f t="shared" si="11"/>
        <v>0</v>
      </c>
    </row>
    <row r="342" spans="7:27" x14ac:dyDescent="0.3">
      <c r="G342" s="27"/>
      <c r="H342" s="16"/>
      <c r="X342" s="9">
        <v>1</v>
      </c>
      <c r="Y342" s="9">
        <f t="shared" si="10"/>
        <v>2</v>
      </c>
      <c r="Z342" s="9">
        <f>IF(Публикации!A342="",0,IF(Публикации!A342="Другое",2,IF(F342&lt;=0.1, 0.1*LOOKUP(A342,List!G$1:G$3,List!H$1:H$3), LOOKUP(A342,List!G$1:G$3,List!H$1:H$3)*F342)))</f>
        <v>0</v>
      </c>
      <c r="AA342" s="9">
        <f t="shared" si="11"/>
        <v>0</v>
      </c>
    </row>
    <row r="343" spans="7:27" x14ac:dyDescent="0.3">
      <c r="G343" s="27"/>
      <c r="H343" s="16"/>
      <c r="X343" s="9">
        <v>1</v>
      </c>
      <c r="Y343" s="9">
        <f t="shared" si="10"/>
        <v>2</v>
      </c>
      <c r="Z343" s="9">
        <f>IF(Публикации!A343="",0,IF(Публикации!A343="Другое",2,IF(F343&lt;=0.1, 0.1*LOOKUP(A343,List!G$1:G$3,List!H$1:H$3), LOOKUP(A343,List!G$1:G$3,List!H$1:H$3)*F343)))</f>
        <v>0</v>
      </c>
      <c r="AA343" s="9">
        <f t="shared" si="11"/>
        <v>0</v>
      </c>
    </row>
    <row r="344" spans="7:27" x14ac:dyDescent="0.3">
      <c r="G344" s="27"/>
      <c r="H344" s="16"/>
      <c r="X344" s="9">
        <v>1</v>
      </c>
      <c r="Y344" s="9">
        <f t="shared" si="10"/>
        <v>2</v>
      </c>
      <c r="Z344" s="9">
        <f>IF(Публикации!A344="",0,IF(Публикации!A344="Другое",2,IF(F344&lt;=0.1, 0.1*LOOKUP(A344,List!G$1:G$3,List!H$1:H$3), LOOKUP(A344,List!G$1:G$3,List!H$1:H$3)*F344)))</f>
        <v>0</v>
      </c>
      <c r="AA344" s="9">
        <f t="shared" si="11"/>
        <v>0</v>
      </c>
    </row>
    <row r="345" spans="7:27" x14ac:dyDescent="0.3">
      <c r="G345" s="27"/>
      <c r="H345" s="16"/>
      <c r="X345" s="9">
        <v>1</v>
      </c>
      <c r="Y345" s="9">
        <f t="shared" si="10"/>
        <v>2</v>
      </c>
      <c r="Z345" s="9">
        <f>IF(Публикации!A345="",0,IF(Публикации!A345="Другое",2,IF(F345&lt;=0.1, 0.1*LOOKUP(A345,List!G$1:G$3,List!H$1:H$3), LOOKUP(A345,List!G$1:G$3,List!H$1:H$3)*F345)))</f>
        <v>0</v>
      </c>
      <c r="AA345" s="9">
        <f t="shared" si="11"/>
        <v>0</v>
      </c>
    </row>
    <row r="346" spans="7:27" x14ac:dyDescent="0.3">
      <c r="G346" s="27"/>
      <c r="H346" s="16"/>
      <c r="X346" s="9">
        <v>1</v>
      </c>
      <c r="Y346" s="9">
        <f t="shared" si="10"/>
        <v>2</v>
      </c>
      <c r="Z346" s="9">
        <f>IF(Публикации!A346="",0,IF(Публикации!A346="Другое",2,IF(F346&lt;=0.1, 0.1*LOOKUP(A346,List!G$1:G$3,List!H$1:H$3), LOOKUP(A346,List!G$1:G$3,List!H$1:H$3)*F346)))</f>
        <v>0</v>
      </c>
      <c r="AA346" s="9">
        <f t="shared" si="11"/>
        <v>0</v>
      </c>
    </row>
    <row r="347" spans="7:27" x14ac:dyDescent="0.3">
      <c r="G347" s="27"/>
      <c r="H347" s="16"/>
      <c r="X347" s="9">
        <v>1</v>
      </c>
      <c r="Y347" s="9">
        <f t="shared" si="10"/>
        <v>2</v>
      </c>
      <c r="Z347" s="9">
        <f>IF(Публикации!A347="",0,IF(Публикации!A347="Другое",2,IF(F347&lt;=0.1, 0.1*LOOKUP(A347,List!G$1:G$3,List!H$1:H$3), LOOKUP(A347,List!G$1:G$3,List!H$1:H$3)*F347)))</f>
        <v>0</v>
      </c>
      <c r="AA347" s="9">
        <f t="shared" si="11"/>
        <v>0</v>
      </c>
    </row>
    <row r="348" spans="7:27" x14ac:dyDescent="0.3">
      <c r="G348" s="27"/>
      <c r="H348" s="16"/>
      <c r="X348" s="9">
        <v>1</v>
      </c>
      <c r="Y348" s="9">
        <f t="shared" si="10"/>
        <v>2</v>
      </c>
      <c r="Z348" s="9">
        <f>IF(Публикации!A348="",0,IF(Публикации!A348="Другое",2,IF(F348&lt;=0.1, 0.1*LOOKUP(A348,List!G$1:G$3,List!H$1:H$3), LOOKUP(A348,List!G$1:G$3,List!H$1:H$3)*F348)))</f>
        <v>0</v>
      </c>
      <c r="AA348" s="9">
        <f t="shared" si="11"/>
        <v>0</v>
      </c>
    </row>
    <row r="349" spans="7:27" x14ac:dyDescent="0.3">
      <c r="G349" s="27"/>
      <c r="H349" s="16"/>
      <c r="X349" s="9">
        <v>1</v>
      </c>
      <c r="Y349" s="9">
        <f t="shared" si="10"/>
        <v>2</v>
      </c>
      <c r="Z349" s="9">
        <f>IF(Публикации!A349="",0,IF(Публикации!A349="Другое",2,IF(F349&lt;=0.1, 0.1*LOOKUP(A349,List!G$1:G$3,List!H$1:H$3), LOOKUP(A349,List!G$1:G$3,List!H$1:H$3)*F349)))</f>
        <v>0</v>
      </c>
      <c r="AA349" s="9">
        <f t="shared" si="11"/>
        <v>0</v>
      </c>
    </row>
    <row r="350" spans="7:27" x14ac:dyDescent="0.3">
      <c r="G350" s="27"/>
      <c r="H350" s="16"/>
      <c r="X350" s="9">
        <v>1</v>
      </c>
      <c r="Y350" s="9">
        <f t="shared" si="10"/>
        <v>2</v>
      </c>
      <c r="Z350" s="9">
        <f>IF(Публикации!A350="",0,IF(Публикации!A350="Другое",2,IF(F350&lt;=0.1, 0.1*LOOKUP(A350,List!G$1:G$3,List!H$1:H$3), LOOKUP(A350,List!G$1:G$3,List!H$1:H$3)*F350)))</f>
        <v>0</v>
      </c>
      <c r="AA350" s="9">
        <f t="shared" si="11"/>
        <v>0</v>
      </c>
    </row>
    <row r="351" spans="7:27" x14ac:dyDescent="0.3">
      <c r="G351" s="27"/>
      <c r="H351" s="16"/>
      <c r="X351" s="9">
        <v>1</v>
      </c>
      <c r="Y351" s="9">
        <f t="shared" si="10"/>
        <v>2</v>
      </c>
      <c r="Z351" s="9">
        <f>IF(Публикации!A351="",0,IF(Публикации!A351="Другое",2,IF(F351&lt;=0.1, 0.1*LOOKUP(A351,List!G$1:G$3,List!H$1:H$3), LOOKUP(A351,List!G$1:G$3,List!H$1:H$3)*F351)))</f>
        <v>0</v>
      </c>
      <c r="AA351" s="9">
        <f t="shared" si="11"/>
        <v>0</v>
      </c>
    </row>
    <row r="352" spans="7:27" x14ac:dyDescent="0.3">
      <c r="G352" s="27"/>
      <c r="H352" s="16"/>
      <c r="X352" s="9">
        <v>1</v>
      </c>
      <c r="Y352" s="9">
        <f t="shared" si="10"/>
        <v>2</v>
      </c>
      <c r="Z352" s="9">
        <f>IF(Публикации!A352="",0,IF(Публикации!A352="Другое",2,IF(F352&lt;=0.1, 0.1*LOOKUP(A352,List!G$1:G$3,List!H$1:H$3), LOOKUP(A352,List!G$1:G$3,List!H$1:H$3)*F352)))</f>
        <v>0</v>
      </c>
      <c r="AA352" s="9">
        <f t="shared" si="11"/>
        <v>0</v>
      </c>
    </row>
    <row r="353" spans="7:27" x14ac:dyDescent="0.3">
      <c r="G353" s="27"/>
      <c r="H353" s="16"/>
      <c r="X353" s="9">
        <v>1</v>
      </c>
      <c r="Y353" s="9">
        <f t="shared" si="10"/>
        <v>2</v>
      </c>
      <c r="Z353" s="9">
        <f>IF(Публикации!A353="",0,IF(Публикации!A353="Другое",2,IF(F353&lt;=0.1, 0.1*LOOKUP(A353,List!G$1:G$3,List!H$1:H$3), LOOKUP(A353,List!G$1:G$3,List!H$1:H$3)*F353)))</f>
        <v>0</v>
      </c>
      <c r="AA353" s="9">
        <f t="shared" si="11"/>
        <v>0</v>
      </c>
    </row>
    <row r="354" spans="7:27" x14ac:dyDescent="0.3">
      <c r="G354" s="27"/>
      <c r="H354" s="16"/>
      <c r="X354" s="9">
        <v>1</v>
      </c>
      <c r="Y354" s="9">
        <f t="shared" si="10"/>
        <v>2</v>
      </c>
      <c r="Z354" s="9">
        <f>IF(Публикации!A354="",0,IF(Публикации!A354="Другое",2,IF(F354&lt;=0.1, 0.1*LOOKUP(A354,List!G$1:G$3,List!H$1:H$3), LOOKUP(A354,List!G$1:G$3,List!H$1:H$3)*F354)))</f>
        <v>0</v>
      </c>
      <c r="AA354" s="9">
        <f t="shared" si="11"/>
        <v>0</v>
      </c>
    </row>
    <row r="355" spans="7:27" x14ac:dyDescent="0.3">
      <c r="G355" s="27"/>
      <c r="H355" s="16"/>
      <c r="X355" s="9">
        <v>1</v>
      </c>
      <c r="Y355" s="9">
        <f t="shared" si="10"/>
        <v>2</v>
      </c>
      <c r="Z355" s="9">
        <f>IF(Публикации!A355="",0,IF(Публикации!A355="Другое",2,IF(F355&lt;=0.1, 0.1*LOOKUP(A355,List!G$1:G$3,List!H$1:H$3), LOOKUP(A355,List!G$1:G$3,List!H$1:H$3)*F355)))</f>
        <v>0</v>
      </c>
      <c r="AA355" s="9">
        <f t="shared" si="11"/>
        <v>0</v>
      </c>
    </row>
    <row r="356" spans="7:27" x14ac:dyDescent="0.3">
      <c r="G356" s="27"/>
      <c r="H356" s="16"/>
      <c r="X356" s="9">
        <v>1</v>
      </c>
      <c r="Y356" s="9">
        <f t="shared" si="10"/>
        <v>2</v>
      </c>
      <c r="Z356" s="9">
        <f>IF(Публикации!A356="",0,IF(Публикации!A356="Другое",2,IF(F356&lt;=0.1, 0.1*LOOKUP(A356,List!G$1:G$3,List!H$1:H$3), LOOKUP(A356,List!G$1:G$3,List!H$1:H$3)*F356)))</f>
        <v>0</v>
      </c>
      <c r="AA356" s="9">
        <f t="shared" si="11"/>
        <v>0</v>
      </c>
    </row>
    <row r="357" spans="7:27" x14ac:dyDescent="0.3">
      <c r="G357" s="27"/>
      <c r="H357" s="16"/>
      <c r="X357" s="9">
        <v>1</v>
      </c>
      <c r="Y357" s="9">
        <f t="shared" si="10"/>
        <v>2</v>
      </c>
      <c r="Z357" s="9">
        <f>IF(Публикации!A357="",0,IF(Публикации!A357="Другое",2,IF(F357&lt;=0.1, 0.1*LOOKUP(A357,List!G$1:G$3,List!H$1:H$3), LOOKUP(A357,List!G$1:G$3,List!H$1:H$3)*F357)))</f>
        <v>0</v>
      </c>
      <c r="AA357" s="9">
        <f t="shared" si="11"/>
        <v>0</v>
      </c>
    </row>
    <row r="358" spans="7:27" x14ac:dyDescent="0.3">
      <c r="G358" s="27"/>
      <c r="H358" s="16"/>
      <c r="X358" s="9">
        <v>1</v>
      </c>
      <c r="Y358" s="9">
        <f t="shared" si="10"/>
        <v>2</v>
      </c>
      <c r="Z358" s="9">
        <f>IF(Публикации!A358="",0,IF(Публикации!A358="Другое",2,IF(F358&lt;=0.1, 0.1*LOOKUP(A358,List!G$1:G$3,List!H$1:H$3), LOOKUP(A358,List!G$1:G$3,List!H$1:H$3)*F358)))</f>
        <v>0</v>
      </c>
      <c r="AA358" s="9">
        <f t="shared" si="11"/>
        <v>0</v>
      </c>
    </row>
    <row r="359" spans="7:27" x14ac:dyDescent="0.3">
      <c r="G359" s="27"/>
      <c r="H359" s="16"/>
      <c r="X359" s="9">
        <v>1</v>
      </c>
      <c r="Y359" s="9">
        <f t="shared" si="10"/>
        <v>2</v>
      </c>
      <c r="Z359" s="9">
        <f>IF(Публикации!A359="",0,IF(Публикации!A359="Другое",2,IF(F359&lt;=0.1, 0.1*LOOKUP(A359,List!G$1:G$3,List!H$1:H$3), LOOKUP(A359,List!G$1:G$3,List!H$1:H$3)*F359)))</f>
        <v>0</v>
      </c>
      <c r="AA359" s="9">
        <f t="shared" si="11"/>
        <v>0</v>
      </c>
    </row>
    <row r="360" spans="7:27" x14ac:dyDescent="0.3">
      <c r="G360" s="27"/>
      <c r="H360" s="16"/>
      <c r="X360" s="9">
        <v>1</v>
      </c>
      <c r="Y360" s="9">
        <f t="shared" si="10"/>
        <v>2</v>
      </c>
      <c r="Z360" s="9">
        <f>IF(Публикации!A360="",0,IF(Публикации!A360="Другое",2,IF(F360&lt;=0.1, 0.1*LOOKUP(A360,List!G$1:G$3,List!H$1:H$3), LOOKUP(A360,List!G$1:G$3,List!H$1:H$3)*F360)))</f>
        <v>0</v>
      </c>
      <c r="AA360" s="9">
        <f t="shared" si="11"/>
        <v>0</v>
      </c>
    </row>
    <row r="361" spans="7:27" x14ac:dyDescent="0.3">
      <c r="G361" s="27"/>
      <c r="H361" s="16"/>
      <c r="X361" s="9">
        <v>1</v>
      </c>
      <c r="Y361" s="9">
        <f t="shared" si="10"/>
        <v>2</v>
      </c>
      <c r="Z361" s="9">
        <f>IF(Публикации!A361="",0,IF(Публикации!A361="Другое",2,IF(F361&lt;=0.1, 0.1*LOOKUP(A361,List!G$1:G$3,List!H$1:H$3), LOOKUP(A361,List!G$1:G$3,List!H$1:H$3)*F361)))</f>
        <v>0</v>
      </c>
      <c r="AA361" s="9">
        <f t="shared" si="11"/>
        <v>0</v>
      </c>
    </row>
    <row r="362" spans="7:27" x14ac:dyDescent="0.3">
      <c r="G362" s="27"/>
      <c r="H362" s="16"/>
      <c r="X362" s="9">
        <v>1</v>
      </c>
      <c r="Y362" s="9">
        <f t="shared" si="10"/>
        <v>2</v>
      </c>
      <c r="Z362" s="9">
        <f>IF(Публикации!A362="",0,IF(Публикации!A362="Другое",2,IF(F362&lt;=0.1, 0.1*LOOKUP(A362,List!G$1:G$3,List!H$1:H$3), LOOKUP(A362,List!G$1:G$3,List!H$1:H$3)*F362)))</f>
        <v>0</v>
      </c>
      <c r="AA362" s="9">
        <f t="shared" si="11"/>
        <v>0</v>
      </c>
    </row>
    <row r="363" spans="7:27" x14ac:dyDescent="0.3">
      <c r="G363" s="27"/>
      <c r="H363" s="16"/>
      <c r="X363" s="9">
        <v>1</v>
      </c>
      <c r="Y363" s="9">
        <f t="shared" si="10"/>
        <v>2</v>
      </c>
      <c r="Z363" s="9">
        <f>IF(Публикации!A363="",0,IF(Публикации!A363="Другое",2,IF(F363&lt;=0.1, 0.1*LOOKUP(A363,List!G$1:G$3,List!H$1:H$3), LOOKUP(A363,List!G$1:G$3,List!H$1:H$3)*F363)))</f>
        <v>0</v>
      </c>
      <c r="AA363" s="9">
        <f t="shared" si="11"/>
        <v>0</v>
      </c>
    </row>
    <row r="364" spans="7:27" x14ac:dyDescent="0.3">
      <c r="G364" s="27"/>
      <c r="H364" s="16"/>
      <c r="X364" s="9">
        <v>1</v>
      </c>
      <c r="Y364" s="9">
        <f t="shared" si="10"/>
        <v>2</v>
      </c>
      <c r="Z364" s="9">
        <f>IF(Публикации!A364="",0,IF(Публикации!A364="Другое",2,IF(F364&lt;=0.1, 0.1*LOOKUP(A364,List!G$1:G$3,List!H$1:H$3), LOOKUP(A364,List!G$1:G$3,List!H$1:H$3)*F364)))</f>
        <v>0</v>
      </c>
      <c r="AA364" s="9">
        <f t="shared" si="11"/>
        <v>0</v>
      </c>
    </row>
    <row r="365" spans="7:27" x14ac:dyDescent="0.3">
      <c r="G365" s="27"/>
      <c r="H365" s="16"/>
      <c r="X365" s="9">
        <v>1</v>
      </c>
      <c r="Y365" s="9">
        <f t="shared" si="10"/>
        <v>2</v>
      </c>
      <c r="Z365" s="9">
        <f>IF(Публикации!A365="",0,IF(Публикации!A365="Другое",2,IF(F365&lt;=0.1, 0.1*LOOKUP(A365,List!G$1:G$3,List!H$1:H$3), LOOKUP(A365,List!G$1:G$3,List!H$1:H$3)*F365)))</f>
        <v>0</v>
      </c>
      <c r="AA365" s="9">
        <f t="shared" si="11"/>
        <v>0</v>
      </c>
    </row>
    <row r="366" spans="7:27" x14ac:dyDescent="0.3">
      <c r="G366" s="27"/>
      <c r="H366" s="16"/>
      <c r="X366" s="9">
        <v>1</v>
      </c>
      <c r="Y366" s="9">
        <f t="shared" si="10"/>
        <v>2</v>
      </c>
      <c r="Z366" s="9">
        <f>IF(Публикации!A366="",0,IF(Публикации!A366="Другое",2,IF(F366&lt;=0.1, 0.1*LOOKUP(A366,List!G$1:G$3,List!H$1:H$3), LOOKUP(A366,List!G$1:G$3,List!H$1:H$3)*F366)))</f>
        <v>0</v>
      </c>
      <c r="AA366" s="9">
        <f t="shared" si="11"/>
        <v>0</v>
      </c>
    </row>
    <row r="367" spans="7:27" x14ac:dyDescent="0.3">
      <c r="G367" s="27"/>
      <c r="H367" s="16"/>
      <c r="X367" s="9">
        <v>1</v>
      </c>
      <c r="Y367" s="9">
        <f t="shared" si="10"/>
        <v>2</v>
      </c>
      <c r="Z367" s="9">
        <f>IF(Публикации!A367="",0,IF(Публикации!A367="Другое",2,IF(F367&lt;=0.1, 0.1*LOOKUP(A367,List!G$1:G$3,List!H$1:H$3), LOOKUP(A367,List!G$1:G$3,List!H$1:H$3)*F367)))</f>
        <v>0</v>
      </c>
      <c r="AA367" s="9">
        <f t="shared" si="11"/>
        <v>0</v>
      </c>
    </row>
    <row r="368" spans="7:27" x14ac:dyDescent="0.3">
      <c r="G368" s="27"/>
      <c r="H368" s="16"/>
      <c r="X368" s="9">
        <v>1</v>
      </c>
      <c r="Y368" s="9">
        <f t="shared" si="10"/>
        <v>2</v>
      </c>
      <c r="Z368" s="9">
        <f>IF(Публикации!A368="",0,IF(Публикации!A368="Другое",2,IF(F368&lt;=0.1, 0.1*LOOKUP(A368,List!G$1:G$3,List!H$1:H$3), LOOKUP(A368,List!G$1:G$3,List!H$1:H$3)*F368)))</f>
        <v>0</v>
      </c>
      <c r="AA368" s="9">
        <f t="shared" si="11"/>
        <v>0</v>
      </c>
    </row>
    <row r="369" spans="7:27" x14ac:dyDescent="0.3">
      <c r="G369" s="27"/>
      <c r="H369" s="16"/>
      <c r="X369" s="9">
        <v>1</v>
      </c>
      <c r="Y369" s="9">
        <f t="shared" si="10"/>
        <v>2</v>
      </c>
      <c r="Z369" s="9">
        <f>IF(Публикации!A369="",0,IF(Публикации!A369="Другое",2,IF(F369&lt;=0.1, 0.1*LOOKUP(A369,List!G$1:G$3,List!H$1:H$3), LOOKUP(A369,List!G$1:G$3,List!H$1:H$3)*F369)))</f>
        <v>0</v>
      </c>
      <c r="AA369" s="9">
        <f t="shared" si="11"/>
        <v>0</v>
      </c>
    </row>
    <row r="370" spans="7:27" x14ac:dyDescent="0.3">
      <c r="G370" s="27"/>
      <c r="H370" s="16"/>
      <c r="X370" s="9">
        <v>1</v>
      </c>
      <c r="Y370" s="9">
        <f t="shared" si="10"/>
        <v>2</v>
      </c>
      <c r="Z370" s="9">
        <f>IF(Публикации!A370="",0,IF(Публикации!A370="Другое",2,IF(F370&lt;=0.1, 0.1*LOOKUP(A370,List!G$1:G$3,List!H$1:H$3), LOOKUP(A370,List!G$1:G$3,List!H$1:H$3)*F370)))</f>
        <v>0</v>
      </c>
      <c r="AA370" s="9">
        <f t="shared" si="11"/>
        <v>0</v>
      </c>
    </row>
    <row r="371" spans="7:27" x14ac:dyDescent="0.3">
      <c r="G371" s="27"/>
      <c r="H371" s="16"/>
      <c r="X371" s="9">
        <v>1</v>
      </c>
      <c r="Y371" s="9">
        <f t="shared" si="10"/>
        <v>2</v>
      </c>
      <c r="Z371" s="9">
        <f>IF(Публикации!A371="",0,IF(Публикации!A371="Другое",2,IF(F371&lt;=0.1, 0.1*LOOKUP(A371,List!G$1:G$3,List!H$1:H$3), LOOKUP(A371,List!G$1:G$3,List!H$1:H$3)*F371)))</f>
        <v>0</v>
      </c>
      <c r="AA371" s="9">
        <f t="shared" si="11"/>
        <v>0</v>
      </c>
    </row>
    <row r="372" spans="7:27" x14ac:dyDescent="0.3">
      <c r="G372" s="27"/>
      <c r="H372" s="16"/>
      <c r="X372" s="9">
        <v>1</v>
      </c>
      <c r="Y372" s="9">
        <f t="shared" si="10"/>
        <v>2</v>
      </c>
      <c r="Z372" s="9">
        <f>IF(Публикации!A372="",0,IF(Публикации!A372="Другое",2,IF(F372&lt;=0.1, 0.1*LOOKUP(A372,List!G$1:G$3,List!H$1:H$3), LOOKUP(A372,List!G$1:G$3,List!H$1:H$3)*F372)))</f>
        <v>0</v>
      </c>
      <c r="AA372" s="9">
        <f t="shared" si="11"/>
        <v>0</v>
      </c>
    </row>
    <row r="373" spans="7:27" x14ac:dyDescent="0.3">
      <c r="G373" s="27"/>
      <c r="H373" s="16"/>
      <c r="X373" s="9">
        <v>1</v>
      </c>
      <c r="Y373" s="9">
        <f t="shared" si="10"/>
        <v>2</v>
      </c>
      <c r="Z373" s="9">
        <f>IF(Публикации!A373="",0,IF(Публикации!A373="Другое",2,IF(F373&lt;=0.1, 0.1*LOOKUP(A373,List!G$1:G$3,List!H$1:H$3), LOOKUP(A373,List!G$1:G$3,List!H$1:H$3)*F373)))</f>
        <v>0</v>
      </c>
      <c r="AA373" s="9">
        <f t="shared" si="11"/>
        <v>0</v>
      </c>
    </row>
    <row r="374" spans="7:27" x14ac:dyDescent="0.3">
      <c r="G374" s="27"/>
      <c r="H374" s="16"/>
      <c r="X374" s="9">
        <v>1</v>
      </c>
      <c r="Y374" s="9">
        <f t="shared" si="10"/>
        <v>2</v>
      </c>
      <c r="Z374" s="9">
        <f>IF(Публикации!A374="",0,IF(Публикации!A374="Другое",2,IF(F374&lt;=0.1, 0.1*LOOKUP(A374,List!G$1:G$3,List!H$1:H$3), LOOKUP(A374,List!G$1:G$3,List!H$1:H$3)*F374)))</f>
        <v>0</v>
      </c>
      <c r="AA374" s="9">
        <f t="shared" si="11"/>
        <v>0</v>
      </c>
    </row>
    <row r="375" spans="7:27" x14ac:dyDescent="0.3">
      <c r="G375" s="27"/>
      <c r="H375" s="16"/>
      <c r="X375" s="9">
        <v>1</v>
      </c>
      <c r="Y375" s="9">
        <f t="shared" si="10"/>
        <v>2</v>
      </c>
      <c r="Z375" s="9">
        <f>IF(Публикации!A375="",0,IF(Публикации!A375="Другое",2,IF(F375&lt;=0.1, 0.1*LOOKUP(A375,List!G$1:G$3,List!H$1:H$3), LOOKUP(A375,List!G$1:G$3,List!H$1:H$3)*F375)))</f>
        <v>0</v>
      </c>
      <c r="AA375" s="9">
        <f t="shared" si="11"/>
        <v>0</v>
      </c>
    </row>
    <row r="376" spans="7:27" x14ac:dyDescent="0.3">
      <c r="G376" s="27"/>
      <c r="H376" s="16"/>
      <c r="X376" s="9">
        <v>1</v>
      </c>
      <c r="Y376" s="9">
        <f t="shared" si="10"/>
        <v>2</v>
      </c>
      <c r="Z376" s="9">
        <f>IF(Публикации!A376="",0,IF(Публикации!A376="Другое",2,IF(F376&lt;=0.1, 0.1*LOOKUP(A376,List!G$1:G$3,List!H$1:H$3), LOOKUP(A376,List!G$1:G$3,List!H$1:H$3)*F376)))</f>
        <v>0</v>
      </c>
      <c r="AA376" s="9">
        <f t="shared" si="11"/>
        <v>0</v>
      </c>
    </row>
    <row r="377" spans="7:27" x14ac:dyDescent="0.3">
      <c r="G377" s="27"/>
      <c r="H377" s="16"/>
      <c r="X377" s="9">
        <v>1</v>
      </c>
      <c r="Y377" s="9">
        <f t="shared" si="10"/>
        <v>2</v>
      </c>
      <c r="Z377" s="9">
        <f>IF(Публикации!A377="",0,IF(Публикации!A377="Другое",2,IF(F377&lt;=0.1, 0.1*LOOKUP(A377,List!G$1:G$3,List!H$1:H$3), LOOKUP(A377,List!G$1:G$3,List!H$1:H$3)*F377)))</f>
        <v>0</v>
      </c>
      <c r="AA377" s="9">
        <f t="shared" si="11"/>
        <v>0</v>
      </c>
    </row>
    <row r="378" spans="7:27" x14ac:dyDescent="0.3">
      <c r="G378" s="27"/>
      <c r="H378" s="16"/>
      <c r="X378" s="9">
        <v>1</v>
      </c>
      <c r="Y378" s="9">
        <f t="shared" si="10"/>
        <v>2</v>
      </c>
      <c r="Z378" s="9">
        <f>IF(Публикации!A378="",0,IF(Публикации!A378="Другое",2,IF(F378&lt;=0.1, 0.1*LOOKUP(A378,List!G$1:G$3,List!H$1:H$3), LOOKUP(A378,List!G$1:G$3,List!H$1:H$3)*F378)))</f>
        <v>0</v>
      </c>
      <c r="AA378" s="9">
        <f t="shared" si="11"/>
        <v>0</v>
      </c>
    </row>
    <row r="379" spans="7:27" x14ac:dyDescent="0.3">
      <c r="G379" s="27"/>
      <c r="H379" s="16"/>
      <c r="X379" s="9">
        <v>1</v>
      </c>
      <c r="Y379" s="9">
        <f t="shared" si="10"/>
        <v>2</v>
      </c>
      <c r="Z379" s="9">
        <f>IF(Публикации!A379="",0,IF(Публикации!A379="Другое",2,IF(F379&lt;=0.1, 0.1*LOOKUP(A379,List!G$1:G$3,List!H$1:H$3), LOOKUP(A379,List!G$1:G$3,List!H$1:H$3)*F379)))</f>
        <v>0</v>
      </c>
      <c r="AA379" s="9">
        <f t="shared" si="11"/>
        <v>0</v>
      </c>
    </row>
    <row r="380" spans="7:27" x14ac:dyDescent="0.3">
      <c r="G380" s="27"/>
      <c r="H380" s="16"/>
      <c r="X380" s="9">
        <v>1</v>
      </c>
      <c r="Y380" s="9">
        <f t="shared" si="10"/>
        <v>2</v>
      </c>
      <c r="Z380" s="9">
        <f>IF(Публикации!A380="",0,IF(Публикации!A380="Другое",2,IF(F380&lt;=0.1, 0.1*LOOKUP(A380,List!G$1:G$3,List!H$1:H$3), LOOKUP(A380,List!G$1:G$3,List!H$1:H$3)*F380)))</f>
        <v>0</v>
      </c>
      <c r="AA380" s="9">
        <f t="shared" si="11"/>
        <v>0</v>
      </c>
    </row>
    <row r="381" spans="7:27" x14ac:dyDescent="0.3">
      <c r="G381" s="27"/>
      <c r="H381" s="16"/>
      <c r="X381" s="9">
        <v>1</v>
      </c>
      <c r="Y381" s="9">
        <f t="shared" si="10"/>
        <v>2</v>
      </c>
      <c r="Z381" s="9">
        <f>IF(Публикации!A381="",0,IF(Публикации!A381="Другое",2,IF(F381&lt;=0.1, 0.1*LOOKUP(A381,List!G$1:G$3,List!H$1:H$3), LOOKUP(A381,List!G$1:G$3,List!H$1:H$3)*F381)))</f>
        <v>0</v>
      </c>
      <c r="AA381" s="9">
        <f t="shared" si="11"/>
        <v>0</v>
      </c>
    </row>
    <row r="382" spans="7:27" x14ac:dyDescent="0.3">
      <c r="G382" s="27"/>
      <c r="H382" s="16"/>
      <c r="X382" s="9">
        <v>1</v>
      </c>
      <c r="Y382" s="9">
        <f t="shared" si="10"/>
        <v>2</v>
      </c>
      <c r="Z382" s="9">
        <f>IF(Публикации!A382="",0,IF(Публикации!A382="Другое",2,IF(F382&lt;=0.1, 0.1*LOOKUP(A382,List!G$1:G$3,List!H$1:H$3), LOOKUP(A382,List!G$1:G$3,List!H$1:H$3)*F382)))</f>
        <v>0</v>
      </c>
      <c r="AA382" s="9">
        <f t="shared" si="11"/>
        <v>0</v>
      </c>
    </row>
    <row r="383" spans="7:27" x14ac:dyDescent="0.3">
      <c r="G383" s="27"/>
      <c r="H383" s="16"/>
      <c r="X383" s="9">
        <v>1</v>
      </c>
      <c r="Y383" s="9">
        <f t="shared" si="10"/>
        <v>2</v>
      </c>
      <c r="Z383" s="9">
        <f>IF(Публикации!A383="",0,IF(Публикации!A383="Другое",2,IF(F383&lt;=0.1, 0.1*LOOKUP(A383,List!G$1:G$3,List!H$1:H$3), LOOKUP(A383,List!G$1:G$3,List!H$1:H$3)*F383)))</f>
        <v>0</v>
      </c>
      <c r="AA383" s="9">
        <f t="shared" si="11"/>
        <v>0</v>
      </c>
    </row>
    <row r="384" spans="7:27" x14ac:dyDescent="0.3">
      <c r="G384" s="27"/>
      <c r="H384" s="16"/>
      <c r="X384" s="9">
        <v>1</v>
      </c>
      <c r="Y384" s="9">
        <f t="shared" si="10"/>
        <v>2</v>
      </c>
      <c r="Z384" s="9">
        <f>IF(Публикации!A384="",0,IF(Публикации!A384="Другое",2,IF(F384&lt;=0.1, 0.1*LOOKUP(A384,List!G$1:G$3,List!H$1:H$3), LOOKUP(A384,List!G$1:G$3,List!H$1:H$3)*F384)))</f>
        <v>0</v>
      </c>
      <c r="AA384" s="9">
        <f t="shared" si="11"/>
        <v>0</v>
      </c>
    </row>
    <row r="385" spans="7:27" x14ac:dyDescent="0.3">
      <c r="G385" s="27"/>
      <c r="H385" s="16"/>
      <c r="X385" s="9">
        <v>1</v>
      </c>
      <c r="Y385" s="9">
        <f t="shared" si="10"/>
        <v>2</v>
      </c>
      <c r="Z385" s="9">
        <f>IF(Публикации!A385="",0,IF(Публикации!A385="Другое",2,IF(F385&lt;=0.1, 0.1*LOOKUP(A385,List!G$1:G$3,List!H$1:H$3), LOOKUP(A385,List!G$1:G$3,List!H$1:H$3)*F385)))</f>
        <v>0</v>
      </c>
      <c r="AA385" s="9">
        <f t="shared" si="11"/>
        <v>0</v>
      </c>
    </row>
    <row r="386" spans="7:27" x14ac:dyDescent="0.3">
      <c r="G386" s="27"/>
      <c r="H386" s="16"/>
      <c r="X386" s="9">
        <v>1</v>
      </c>
      <c r="Y386" s="9">
        <f t="shared" si="10"/>
        <v>2</v>
      </c>
      <c r="Z386" s="9">
        <f>IF(Публикации!A386="",0,IF(Публикации!A386="Другое",2,IF(F386&lt;=0.1, 0.1*LOOKUP(A386,List!G$1:G$3,List!H$1:H$3), LOOKUP(A386,List!G$1:G$3,List!H$1:H$3)*F386)))</f>
        <v>0</v>
      </c>
      <c r="AA386" s="9">
        <f t="shared" si="11"/>
        <v>0</v>
      </c>
    </row>
    <row r="387" spans="7:27" x14ac:dyDescent="0.3">
      <c r="G387" s="27"/>
      <c r="H387" s="16"/>
      <c r="X387" s="9">
        <v>1</v>
      </c>
      <c r="Y387" s="9">
        <f t="shared" ref="Y387:Y450" si="12">IF(X387="",0, IF(X387=1, 2, IF(X387&gt;2,0.5,1)))</f>
        <v>2</v>
      </c>
      <c r="Z387" s="9">
        <f>IF(Публикации!A387="",0,IF(Публикации!A387="Другое",2,IF(F387&lt;=0.1, 0.1*LOOKUP(A387,List!G$1:G$3,List!H$1:H$3), LOOKUP(A387,List!G$1:G$3,List!H$1:H$3)*F387)))</f>
        <v>0</v>
      </c>
      <c r="AA387" s="9">
        <f t="shared" ref="AA387:AA450" si="13">Y387*Z387</f>
        <v>0</v>
      </c>
    </row>
    <row r="388" spans="7:27" x14ac:dyDescent="0.3">
      <c r="G388" s="27"/>
      <c r="H388" s="16"/>
      <c r="X388" s="9">
        <v>1</v>
      </c>
      <c r="Y388" s="9">
        <f t="shared" si="12"/>
        <v>2</v>
      </c>
      <c r="Z388" s="9">
        <f>IF(Публикации!A388="",0,IF(Публикации!A388="Другое",2,IF(F388&lt;=0.1, 0.1*LOOKUP(A388,List!G$1:G$3,List!H$1:H$3), LOOKUP(A388,List!G$1:G$3,List!H$1:H$3)*F388)))</f>
        <v>0</v>
      </c>
      <c r="AA388" s="9">
        <f t="shared" si="13"/>
        <v>0</v>
      </c>
    </row>
    <row r="389" spans="7:27" x14ac:dyDescent="0.3">
      <c r="G389" s="27"/>
      <c r="H389" s="16"/>
      <c r="X389" s="9">
        <v>1</v>
      </c>
      <c r="Y389" s="9">
        <f t="shared" si="12"/>
        <v>2</v>
      </c>
      <c r="Z389" s="9">
        <f>IF(Публикации!A389="",0,IF(Публикации!A389="Другое",2,IF(F389&lt;=0.1, 0.1*LOOKUP(A389,List!G$1:G$3,List!H$1:H$3), LOOKUP(A389,List!G$1:G$3,List!H$1:H$3)*F389)))</f>
        <v>0</v>
      </c>
      <c r="AA389" s="9">
        <f t="shared" si="13"/>
        <v>0</v>
      </c>
    </row>
    <row r="390" spans="7:27" x14ac:dyDescent="0.3">
      <c r="G390" s="27"/>
      <c r="H390" s="16"/>
      <c r="X390" s="9">
        <v>1</v>
      </c>
      <c r="Y390" s="9">
        <f t="shared" si="12"/>
        <v>2</v>
      </c>
      <c r="Z390" s="9">
        <f>IF(Публикации!A390="",0,IF(Публикации!A390="Другое",2,IF(F390&lt;=0.1, 0.1*LOOKUP(A390,List!G$1:G$3,List!H$1:H$3), LOOKUP(A390,List!G$1:G$3,List!H$1:H$3)*F390)))</f>
        <v>0</v>
      </c>
      <c r="AA390" s="9">
        <f t="shared" si="13"/>
        <v>0</v>
      </c>
    </row>
    <row r="391" spans="7:27" x14ac:dyDescent="0.3">
      <c r="G391" s="27"/>
      <c r="H391" s="16"/>
      <c r="X391" s="9">
        <v>1</v>
      </c>
      <c r="Y391" s="9">
        <f t="shared" si="12"/>
        <v>2</v>
      </c>
      <c r="Z391" s="9">
        <f>IF(Публикации!A391="",0,IF(Публикации!A391="Другое",2,IF(F391&lt;=0.1, 0.1*LOOKUP(A391,List!G$1:G$3,List!H$1:H$3), LOOKUP(A391,List!G$1:G$3,List!H$1:H$3)*F391)))</f>
        <v>0</v>
      </c>
      <c r="AA391" s="9">
        <f t="shared" si="13"/>
        <v>0</v>
      </c>
    </row>
    <row r="392" spans="7:27" x14ac:dyDescent="0.3">
      <c r="G392" s="27"/>
      <c r="H392" s="16"/>
      <c r="X392" s="9">
        <v>1</v>
      </c>
      <c r="Y392" s="9">
        <f t="shared" si="12"/>
        <v>2</v>
      </c>
      <c r="Z392" s="9">
        <f>IF(Публикации!A392="",0,IF(Публикации!A392="Другое",2,IF(F392&lt;=0.1, 0.1*LOOKUP(A392,List!G$1:G$3,List!H$1:H$3), LOOKUP(A392,List!G$1:G$3,List!H$1:H$3)*F392)))</f>
        <v>0</v>
      </c>
      <c r="AA392" s="9">
        <f t="shared" si="13"/>
        <v>0</v>
      </c>
    </row>
    <row r="393" spans="7:27" x14ac:dyDescent="0.3">
      <c r="G393" s="27"/>
      <c r="H393" s="16"/>
      <c r="X393" s="9">
        <v>1</v>
      </c>
      <c r="Y393" s="9">
        <f t="shared" si="12"/>
        <v>2</v>
      </c>
      <c r="Z393" s="9">
        <f>IF(Публикации!A393="",0,IF(Публикации!A393="Другое",2,IF(F393&lt;=0.1, 0.1*LOOKUP(A393,List!G$1:G$3,List!H$1:H$3), LOOKUP(A393,List!G$1:G$3,List!H$1:H$3)*F393)))</f>
        <v>0</v>
      </c>
      <c r="AA393" s="9">
        <f t="shared" si="13"/>
        <v>0</v>
      </c>
    </row>
    <row r="394" spans="7:27" x14ac:dyDescent="0.3">
      <c r="G394" s="27"/>
      <c r="H394" s="16"/>
      <c r="X394" s="9">
        <v>1</v>
      </c>
      <c r="Y394" s="9">
        <f t="shared" si="12"/>
        <v>2</v>
      </c>
      <c r="Z394" s="9">
        <f>IF(Публикации!A394="",0,IF(Публикации!A394="Другое",2,IF(F394&lt;=0.1, 0.1*LOOKUP(A394,List!G$1:G$3,List!H$1:H$3), LOOKUP(A394,List!G$1:G$3,List!H$1:H$3)*F394)))</f>
        <v>0</v>
      </c>
      <c r="AA394" s="9">
        <f t="shared" si="13"/>
        <v>0</v>
      </c>
    </row>
    <row r="395" spans="7:27" x14ac:dyDescent="0.3">
      <c r="G395" s="27"/>
      <c r="H395" s="16"/>
      <c r="X395" s="9">
        <v>1</v>
      </c>
      <c r="Y395" s="9">
        <f t="shared" si="12"/>
        <v>2</v>
      </c>
      <c r="Z395" s="9">
        <f>IF(Публикации!A395="",0,IF(Публикации!A395="Другое",2,IF(F395&lt;=0.1, 0.1*LOOKUP(A395,List!G$1:G$3,List!H$1:H$3), LOOKUP(A395,List!G$1:G$3,List!H$1:H$3)*F395)))</f>
        <v>0</v>
      </c>
      <c r="AA395" s="9">
        <f t="shared" si="13"/>
        <v>0</v>
      </c>
    </row>
    <row r="396" spans="7:27" x14ac:dyDescent="0.3">
      <c r="G396" s="27"/>
      <c r="H396" s="16"/>
      <c r="X396" s="9">
        <v>1</v>
      </c>
      <c r="Y396" s="9">
        <f t="shared" si="12"/>
        <v>2</v>
      </c>
      <c r="Z396" s="9">
        <f>IF(Публикации!A396="",0,IF(Публикации!A396="Другое",2,IF(F396&lt;=0.1, 0.1*LOOKUP(A396,List!G$1:G$3,List!H$1:H$3), LOOKUP(A396,List!G$1:G$3,List!H$1:H$3)*F396)))</f>
        <v>0</v>
      </c>
      <c r="AA396" s="9">
        <f t="shared" si="13"/>
        <v>0</v>
      </c>
    </row>
    <row r="397" spans="7:27" x14ac:dyDescent="0.3">
      <c r="G397" s="27"/>
      <c r="H397" s="16"/>
      <c r="X397" s="9">
        <v>1</v>
      </c>
      <c r="Y397" s="9">
        <f t="shared" si="12"/>
        <v>2</v>
      </c>
      <c r="Z397" s="9">
        <f>IF(Публикации!A397="",0,IF(Публикации!A397="Другое",2,IF(F397&lt;=0.1, 0.1*LOOKUP(A397,List!G$1:G$3,List!H$1:H$3), LOOKUP(A397,List!G$1:G$3,List!H$1:H$3)*F397)))</f>
        <v>0</v>
      </c>
      <c r="AA397" s="9">
        <f t="shared" si="13"/>
        <v>0</v>
      </c>
    </row>
    <row r="398" spans="7:27" x14ac:dyDescent="0.3">
      <c r="G398" s="27"/>
      <c r="H398" s="16"/>
      <c r="X398" s="9">
        <v>1</v>
      </c>
      <c r="Y398" s="9">
        <f t="shared" si="12"/>
        <v>2</v>
      </c>
      <c r="Z398" s="9">
        <f>IF(Публикации!A398="",0,IF(Публикации!A398="Другое",2,IF(F398&lt;=0.1, 0.1*LOOKUP(A398,List!G$1:G$3,List!H$1:H$3), LOOKUP(A398,List!G$1:G$3,List!H$1:H$3)*F398)))</f>
        <v>0</v>
      </c>
      <c r="AA398" s="9">
        <f t="shared" si="13"/>
        <v>0</v>
      </c>
    </row>
    <row r="399" spans="7:27" x14ac:dyDescent="0.3">
      <c r="G399" s="27"/>
      <c r="H399" s="16"/>
      <c r="X399" s="9">
        <v>1</v>
      </c>
      <c r="Y399" s="9">
        <f t="shared" si="12"/>
        <v>2</v>
      </c>
      <c r="Z399" s="9">
        <f>IF(Публикации!A399="",0,IF(Публикации!A399="Другое",2,IF(F399&lt;=0.1, 0.1*LOOKUP(A399,List!G$1:G$3,List!H$1:H$3), LOOKUP(A399,List!G$1:G$3,List!H$1:H$3)*F399)))</f>
        <v>0</v>
      </c>
      <c r="AA399" s="9">
        <f t="shared" si="13"/>
        <v>0</v>
      </c>
    </row>
    <row r="400" spans="7:27" x14ac:dyDescent="0.3">
      <c r="G400" s="27"/>
      <c r="H400" s="16"/>
      <c r="X400" s="9">
        <v>1</v>
      </c>
      <c r="Y400" s="9">
        <f t="shared" si="12"/>
        <v>2</v>
      </c>
      <c r="Z400" s="9">
        <f>IF(Публикации!A400="",0,IF(Публикации!A400="Другое",2,IF(F400&lt;=0.1, 0.1*LOOKUP(A400,List!G$1:G$3,List!H$1:H$3), LOOKUP(A400,List!G$1:G$3,List!H$1:H$3)*F400)))</f>
        <v>0</v>
      </c>
      <c r="AA400" s="9">
        <f t="shared" si="13"/>
        <v>0</v>
      </c>
    </row>
    <row r="401" spans="7:27" x14ac:dyDescent="0.3">
      <c r="G401" s="27"/>
      <c r="H401" s="16"/>
      <c r="X401" s="9">
        <v>1</v>
      </c>
      <c r="Y401" s="9">
        <f t="shared" si="12"/>
        <v>2</v>
      </c>
      <c r="Z401" s="9">
        <f>IF(Публикации!A401="",0,IF(Публикации!A401="Другое",2,IF(F401&lt;=0.1, 0.1*LOOKUP(A401,List!G$1:G$3,List!H$1:H$3), LOOKUP(A401,List!G$1:G$3,List!H$1:H$3)*F401)))</f>
        <v>0</v>
      </c>
      <c r="AA401" s="9">
        <f t="shared" si="13"/>
        <v>0</v>
      </c>
    </row>
    <row r="402" spans="7:27" x14ac:dyDescent="0.3">
      <c r="G402" s="27"/>
      <c r="H402" s="16"/>
      <c r="X402" s="9">
        <v>1</v>
      </c>
      <c r="Y402" s="9">
        <f t="shared" si="12"/>
        <v>2</v>
      </c>
      <c r="Z402" s="9">
        <f>IF(Публикации!A402="",0,IF(Публикации!A402="Другое",2,IF(F402&lt;=0.1, 0.1*LOOKUP(A402,List!G$1:G$3,List!H$1:H$3), LOOKUP(A402,List!G$1:G$3,List!H$1:H$3)*F402)))</f>
        <v>0</v>
      </c>
      <c r="AA402" s="9">
        <f t="shared" si="13"/>
        <v>0</v>
      </c>
    </row>
    <row r="403" spans="7:27" x14ac:dyDescent="0.3">
      <c r="G403" s="27"/>
      <c r="H403" s="16"/>
      <c r="X403" s="9">
        <v>1</v>
      </c>
      <c r="Y403" s="9">
        <f t="shared" si="12"/>
        <v>2</v>
      </c>
      <c r="Z403" s="9">
        <f>IF(Публикации!A403="",0,IF(Публикации!A403="Другое",2,IF(F403&lt;=0.1, 0.1*LOOKUP(A403,List!G$1:G$3,List!H$1:H$3), LOOKUP(A403,List!G$1:G$3,List!H$1:H$3)*F403)))</f>
        <v>0</v>
      </c>
      <c r="AA403" s="9">
        <f t="shared" si="13"/>
        <v>0</v>
      </c>
    </row>
    <row r="404" spans="7:27" x14ac:dyDescent="0.3">
      <c r="G404" s="27"/>
      <c r="H404" s="16"/>
      <c r="X404" s="9">
        <v>1</v>
      </c>
      <c r="Y404" s="9">
        <f t="shared" si="12"/>
        <v>2</v>
      </c>
      <c r="Z404" s="9">
        <f>IF(Публикации!A404="",0,IF(Публикации!A404="Другое",2,IF(F404&lt;=0.1, 0.1*LOOKUP(A404,List!G$1:G$3,List!H$1:H$3), LOOKUP(A404,List!G$1:G$3,List!H$1:H$3)*F404)))</f>
        <v>0</v>
      </c>
      <c r="AA404" s="9">
        <f t="shared" si="13"/>
        <v>0</v>
      </c>
    </row>
    <row r="405" spans="7:27" x14ac:dyDescent="0.3">
      <c r="G405" s="27"/>
      <c r="H405" s="16"/>
      <c r="X405" s="9">
        <v>1</v>
      </c>
      <c r="Y405" s="9">
        <f t="shared" si="12"/>
        <v>2</v>
      </c>
      <c r="Z405" s="9">
        <f>IF(Публикации!A405="",0,IF(Публикации!A405="Другое",2,IF(F405&lt;=0.1, 0.1*LOOKUP(A405,List!G$1:G$3,List!H$1:H$3), LOOKUP(A405,List!G$1:G$3,List!H$1:H$3)*F405)))</f>
        <v>0</v>
      </c>
      <c r="AA405" s="9">
        <f t="shared" si="13"/>
        <v>0</v>
      </c>
    </row>
    <row r="406" spans="7:27" x14ac:dyDescent="0.3">
      <c r="G406" s="27"/>
      <c r="H406" s="16"/>
      <c r="X406" s="9">
        <v>1</v>
      </c>
      <c r="Y406" s="9">
        <f t="shared" si="12"/>
        <v>2</v>
      </c>
      <c r="Z406" s="9">
        <f>IF(Публикации!A406="",0,IF(Публикации!A406="Другое",2,IF(F406&lt;=0.1, 0.1*LOOKUP(A406,List!G$1:G$3,List!H$1:H$3), LOOKUP(A406,List!G$1:G$3,List!H$1:H$3)*F406)))</f>
        <v>0</v>
      </c>
      <c r="AA406" s="9">
        <f t="shared" si="13"/>
        <v>0</v>
      </c>
    </row>
    <row r="407" spans="7:27" x14ac:dyDescent="0.3">
      <c r="G407" s="27"/>
      <c r="H407" s="16"/>
      <c r="X407" s="9">
        <v>1</v>
      </c>
      <c r="Y407" s="9">
        <f t="shared" si="12"/>
        <v>2</v>
      </c>
      <c r="Z407" s="9">
        <f>IF(Публикации!A407="",0,IF(Публикации!A407="Другое",2,IF(F407&lt;=0.1, 0.1*LOOKUP(A407,List!G$1:G$3,List!H$1:H$3), LOOKUP(A407,List!G$1:G$3,List!H$1:H$3)*F407)))</f>
        <v>0</v>
      </c>
      <c r="AA407" s="9">
        <f t="shared" si="13"/>
        <v>0</v>
      </c>
    </row>
    <row r="408" spans="7:27" x14ac:dyDescent="0.3">
      <c r="G408" s="27"/>
      <c r="H408" s="16"/>
      <c r="X408" s="9">
        <v>1</v>
      </c>
      <c r="Y408" s="9">
        <f t="shared" si="12"/>
        <v>2</v>
      </c>
      <c r="Z408" s="9">
        <f>IF(Публикации!A408="",0,IF(Публикации!A408="Другое",2,IF(F408&lt;=0.1, 0.1*LOOKUP(A408,List!G$1:G$3,List!H$1:H$3), LOOKUP(A408,List!G$1:G$3,List!H$1:H$3)*F408)))</f>
        <v>0</v>
      </c>
      <c r="AA408" s="9">
        <f t="shared" si="13"/>
        <v>0</v>
      </c>
    </row>
    <row r="409" spans="7:27" x14ac:dyDescent="0.3">
      <c r="G409" s="27"/>
      <c r="H409" s="16"/>
      <c r="X409" s="9">
        <v>1</v>
      </c>
      <c r="Y409" s="9">
        <f t="shared" si="12"/>
        <v>2</v>
      </c>
      <c r="Z409" s="9">
        <f>IF(Публикации!A409="",0,IF(Публикации!A409="Другое",2,IF(F409&lt;=0.1, 0.1*LOOKUP(A409,List!G$1:G$3,List!H$1:H$3), LOOKUP(A409,List!G$1:G$3,List!H$1:H$3)*F409)))</f>
        <v>0</v>
      </c>
      <c r="AA409" s="9">
        <f t="shared" si="13"/>
        <v>0</v>
      </c>
    </row>
    <row r="410" spans="7:27" x14ac:dyDescent="0.3">
      <c r="G410" s="27"/>
      <c r="H410" s="16"/>
      <c r="X410" s="9">
        <v>1</v>
      </c>
      <c r="Y410" s="9">
        <f t="shared" si="12"/>
        <v>2</v>
      </c>
      <c r="Z410" s="9">
        <f>IF(Публикации!A410="",0,IF(Публикации!A410="Другое",2,IF(F410&lt;=0.1, 0.1*LOOKUP(A410,List!G$1:G$3,List!H$1:H$3), LOOKUP(A410,List!G$1:G$3,List!H$1:H$3)*F410)))</f>
        <v>0</v>
      </c>
      <c r="AA410" s="9">
        <f t="shared" si="13"/>
        <v>0</v>
      </c>
    </row>
    <row r="411" spans="7:27" x14ac:dyDescent="0.3">
      <c r="G411" s="27"/>
      <c r="H411" s="16"/>
      <c r="X411" s="9">
        <v>1</v>
      </c>
      <c r="Y411" s="9">
        <f t="shared" si="12"/>
        <v>2</v>
      </c>
      <c r="Z411" s="9">
        <f>IF(Публикации!A411="",0,IF(Публикации!A411="Другое",2,IF(F411&lt;=0.1, 0.1*LOOKUP(A411,List!G$1:G$3,List!H$1:H$3), LOOKUP(A411,List!G$1:G$3,List!H$1:H$3)*F411)))</f>
        <v>0</v>
      </c>
      <c r="AA411" s="9">
        <f t="shared" si="13"/>
        <v>0</v>
      </c>
    </row>
    <row r="412" spans="7:27" x14ac:dyDescent="0.3">
      <c r="G412" s="27"/>
      <c r="H412" s="16"/>
      <c r="X412" s="9">
        <v>1</v>
      </c>
      <c r="Y412" s="9">
        <f t="shared" si="12"/>
        <v>2</v>
      </c>
      <c r="Z412" s="9">
        <f>IF(Публикации!A412="",0,IF(Публикации!A412="Другое",2,IF(F412&lt;=0.1, 0.1*LOOKUP(A412,List!G$1:G$3,List!H$1:H$3), LOOKUP(A412,List!G$1:G$3,List!H$1:H$3)*F412)))</f>
        <v>0</v>
      </c>
      <c r="AA412" s="9">
        <f t="shared" si="13"/>
        <v>0</v>
      </c>
    </row>
    <row r="413" spans="7:27" x14ac:dyDescent="0.3">
      <c r="G413" s="27"/>
      <c r="H413" s="16"/>
      <c r="X413" s="9">
        <v>1</v>
      </c>
      <c r="Y413" s="9">
        <f t="shared" si="12"/>
        <v>2</v>
      </c>
      <c r="Z413" s="9">
        <f>IF(Публикации!A413="",0,IF(Публикации!A413="Другое",2,IF(F413&lt;=0.1, 0.1*LOOKUP(A413,List!G$1:G$3,List!H$1:H$3), LOOKUP(A413,List!G$1:G$3,List!H$1:H$3)*F413)))</f>
        <v>0</v>
      </c>
      <c r="AA413" s="9">
        <f t="shared" si="13"/>
        <v>0</v>
      </c>
    </row>
    <row r="414" spans="7:27" x14ac:dyDescent="0.3">
      <c r="G414" s="27"/>
      <c r="H414" s="16"/>
      <c r="X414" s="9">
        <v>1</v>
      </c>
      <c r="Y414" s="9">
        <f t="shared" si="12"/>
        <v>2</v>
      </c>
      <c r="Z414" s="9">
        <f>IF(Публикации!A414="",0,IF(Публикации!A414="Другое",2,IF(F414&lt;=0.1, 0.1*LOOKUP(A414,List!G$1:G$3,List!H$1:H$3), LOOKUP(A414,List!G$1:G$3,List!H$1:H$3)*F414)))</f>
        <v>0</v>
      </c>
      <c r="AA414" s="9">
        <f t="shared" si="13"/>
        <v>0</v>
      </c>
    </row>
    <row r="415" spans="7:27" x14ac:dyDescent="0.3">
      <c r="G415" s="27"/>
      <c r="H415" s="16"/>
      <c r="X415" s="9">
        <v>1</v>
      </c>
      <c r="Y415" s="9">
        <f t="shared" si="12"/>
        <v>2</v>
      </c>
      <c r="Z415" s="9">
        <f>IF(Публикации!A415="",0,IF(Публикации!A415="Другое",2,IF(F415&lt;=0.1, 0.1*LOOKUP(A415,List!G$1:G$3,List!H$1:H$3), LOOKUP(A415,List!G$1:G$3,List!H$1:H$3)*F415)))</f>
        <v>0</v>
      </c>
      <c r="AA415" s="9">
        <f t="shared" si="13"/>
        <v>0</v>
      </c>
    </row>
    <row r="416" spans="7:27" x14ac:dyDescent="0.3">
      <c r="G416" s="27"/>
      <c r="H416" s="16"/>
      <c r="X416" s="9">
        <v>1</v>
      </c>
      <c r="Y416" s="9">
        <f t="shared" si="12"/>
        <v>2</v>
      </c>
      <c r="Z416" s="9">
        <f>IF(Публикации!A416="",0,IF(Публикации!A416="Другое",2,IF(F416&lt;=0.1, 0.1*LOOKUP(A416,List!G$1:G$3,List!H$1:H$3), LOOKUP(A416,List!G$1:G$3,List!H$1:H$3)*F416)))</f>
        <v>0</v>
      </c>
      <c r="AA416" s="9">
        <f t="shared" si="13"/>
        <v>0</v>
      </c>
    </row>
    <row r="417" spans="7:27" x14ac:dyDescent="0.3">
      <c r="G417" s="27"/>
      <c r="H417" s="16"/>
      <c r="X417" s="9">
        <v>1</v>
      </c>
      <c r="Y417" s="9">
        <f t="shared" si="12"/>
        <v>2</v>
      </c>
      <c r="Z417" s="9">
        <f>IF(Публикации!A417="",0,IF(Публикации!A417="Другое",2,IF(F417&lt;=0.1, 0.1*LOOKUP(A417,List!G$1:G$3,List!H$1:H$3), LOOKUP(A417,List!G$1:G$3,List!H$1:H$3)*F417)))</f>
        <v>0</v>
      </c>
      <c r="AA417" s="9">
        <f t="shared" si="13"/>
        <v>0</v>
      </c>
    </row>
    <row r="418" spans="7:27" x14ac:dyDescent="0.3">
      <c r="G418" s="27"/>
      <c r="H418" s="16"/>
      <c r="X418" s="9">
        <v>1</v>
      </c>
      <c r="Y418" s="9">
        <f t="shared" si="12"/>
        <v>2</v>
      </c>
      <c r="Z418" s="9">
        <f>IF(Публикации!A418="",0,IF(Публикации!A418="Другое",2,IF(F418&lt;=0.1, 0.1*LOOKUP(A418,List!G$1:G$3,List!H$1:H$3), LOOKUP(A418,List!G$1:G$3,List!H$1:H$3)*F418)))</f>
        <v>0</v>
      </c>
      <c r="AA418" s="9">
        <f t="shared" si="13"/>
        <v>0</v>
      </c>
    </row>
    <row r="419" spans="7:27" x14ac:dyDescent="0.3">
      <c r="G419" s="27"/>
      <c r="H419" s="16"/>
      <c r="X419" s="9">
        <v>1</v>
      </c>
      <c r="Y419" s="9">
        <f t="shared" si="12"/>
        <v>2</v>
      </c>
      <c r="Z419" s="9">
        <f>IF(Публикации!A419="",0,IF(Публикации!A419="Другое",2,IF(F419&lt;=0.1, 0.1*LOOKUP(A419,List!G$1:G$3,List!H$1:H$3), LOOKUP(A419,List!G$1:G$3,List!H$1:H$3)*F419)))</f>
        <v>0</v>
      </c>
      <c r="AA419" s="9">
        <f t="shared" si="13"/>
        <v>0</v>
      </c>
    </row>
    <row r="420" spans="7:27" x14ac:dyDescent="0.3">
      <c r="G420" s="27"/>
      <c r="H420" s="16"/>
      <c r="X420" s="9">
        <v>1</v>
      </c>
      <c r="Y420" s="9">
        <f t="shared" si="12"/>
        <v>2</v>
      </c>
      <c r="Z420" s="9">
        <f>IF(Публикации!A420="",0,IF(Публикации!A420="Другое",2,IF(F420&lt;=0.1, 0.1*LOOKUP(A420,List!G$1:G$3,List!H$1:H$3), LOOKUP(A420,List!G$1:G$3,List!H$1:H$3)*F420)))</f>
        <v>0</v>
      </c>
      <c r="AA420" s="9">
        <f t="shared" si="13"/>
        <v>0</v>
      </c>
    </row>
    <row r="421" spans="7:27" x14ac:dyDescent="0.3">
      <c r="G421" s="27"/>
      <c r="H421" s="16"/>
      <c r="X421" s="9">
        <v>1</v>
      </c>
      <c r="Y421" s="9">
        <f t="shared" si="12"/>
        <v>2</v>
      </c>
      <c r="Z421" s="9">
        <f>IF(Публикации!A421="",0,IF(Публикации!A421="Другое",2,IF(F421&lt;=0.1, 0.1*LOOKUP(A421,List!G$1:G$3,List!H$1:H$3), LOOKUP(A421,List!G$1:G$3,List!H$1:H$3)*F421)))</f>
        <v>0</v>
      </c>
      <c r="AA421" s="9">
        <f t="shared" si="13"/>
        <v>0</v>
      </c>
    </row>
    <row r="422" spans="7:27" x14ac:dyDescent="0.3">
      <c r="G422" s="27"/>
      <c r="H422" s="16"/>
      <c r="X422" s="9">
        <v>1</v>
      </c>
      <c r="Y422" s="9">
        <f t="shared" si="12"/>
        <v>2</v>
      </c>
      <c r="Z422" s="9">
        <f>IF(Публикации!A422="",0,IF(Публикации!A422="Другое",2,IF(F422&lt;=0.1, 0.1*LOOKUP(A422,List!G$1:G$3,List!H$1:H$3), LOOKUP(A422,List!G$1:G$3,List!H$1:H$3)*F422)))</f>
        <v>0</v>
      </c>
      <c r="AA422" s="9">
        <f t="shared" si="13"/>
        <v>0</v>
      </c>
    </row>
    <row r="423" spans="7:27" x14ac:dyDescent="0.3">
      <c r="G423" s="27"/>
      <c r="H423" s="16"/>
      <c r="X423" s="9">
        <v>1</v>
      </c>
      <c r="Y423" s="9">
        <f t="shared" si="12"/>
        <v>2</v>
      </c>
      <c r="Z423" s="9">
        <f>IF(Публикации!A423="",0,IF(Публикации!A423="Другое",2,IF(F423&lt;=0.1, 0.1*LOOKUP(A423,List!G$1:G$3,List!H$1:H$3), LOOKUP(A423,List!G$1:G$3,List!H$1:H$3)*F423)))</f>
        <v>0</v>
      </c>
      <c r="AA423" s="9">
        <f t="shared" si="13"/>
        <v>0</v>
      </c>
    </row>
    <row r="424" spans="7:27" x14ac:dyDescent="0.3">
      <c r="G424" s="27"/>
      <c r="H424" s="16"/>
      <c r="X424" s="9">
        <v>1</v>
      </c>
      <c r="Y424" s="9">
        <f t="shared" si="12"/>
        <v>2</v>
      </c>
      <c r="Z424" s="9">
        <f>IF(Публикации!A424="",0,IF(Публикации!A424="Другое",2,IF(F424&lt;=0.1, 0.1*LOOKUP(A424,List!G$1:G$3,List!H$1:H$3), LOOKUP(A424,List!G$1:G$3,List!H$1:H$3)*F424)))</f>
        <v>0</v>
      </c>
      <c r="AA424" s="9">
        <f t="shared" si="13"/>
        <v>0</v>
      </c>
    </row>
    <row r="425" spans="7:27" x14ac:dyDescent="0.3">
      <c r="G425" s="27"/>
      <c r="H425" s="16"/>
      <c r="X425" s="9">
        <v>1</v>
      </c>
      <c r="Y425" s="9">
        <f t="shared" si="12"/>
        <v>2</v>
      </c>
      <c r="Z425" s="9">
        <f>IF(Публикации!A425="",0,IF(Публикации!A425="Другое",2,IF(F425&lt;=0.1, 0.1*LOOKUP(A425,List!G$1:G$3,List!H$1:H$3), LOOKUP(A425,List!G$1:G$3,List!H$1:H$3)*F425)))</f>
        <v>0</v>
      </c>
      <c r="AA425" s="9">
        <f t="shared" si="13"/>
        <v>0</v>
      </c>
    </row>
    <row r="426" spans="7:27" x14ac:dyDescent="0.3">
      <c r="G426" s="27"/>
      <c r="H426" s="16"/>
      <c r="X426" s="9">
        <v>1</v>
      </c>
      <c r="Y426" s="9">
        <f t="shared" si="12"/>
        <v>2</v>
      </c>
      <c r="Z426" s="9">
        <f>IF(Публикации!A426="",0,IF(Публикации!A426="Другое",2,IF(F426&lt;=0.1, 0.1*LOOKUP(A426,List!G$1:G$3,List!H$1:H$3), LOOKUP(A426,List!G$1:G$3,List!H$1:H$3)*F426)))</f>
        <v>0</v>
      </c>
      <c r="AA426" s="9">
        <f t="shared" si="13"/>
        <v>0</v>
      </c>
    </row>
    <row r="427" spans="7:27" x14ac:dyDescent="0.3">
      <c r="G427" s="27"/>
      <c r="H427" s="16"/>
      <c r="X427" s="9">
        <v>1</v>
      </c>
      <c r="Y427" s="9">
        <f t="shared" si="12"/>
        <v>2</v>
      </c>
      <c r="Z427" s="9">
        <f>IF(Публикации!A427="",0,IF(Публикации!A427="Другое",2,IF(F427&lt;=0.1, 0.1*LOOKUP(A427,List!G$1:G$3,List!H$1:H$3), LOOKUP(A427,List!G$1:G$3,List!H$1:H$3)*F427)))</f>
        <v>0</v>
      </c>
      <c r="AA427" s="9">
        <f t="shared" si="13"/>
        <v>0</v>
      </c>
    </row>
    <row r="428" spans="7:27" x14ac:dyDescent="0.3">
      <c r="G428" s="27"/>
      <c r="H428" s="16"/>
      <c r="X428" s="9">
        <v>1</v>
      </c>
      <c r="Y428" s="9">
        <f t="shared" si="12"/>
        <v>2</v>
      </c>
      <c r="Z428" s="9">
        <f>IF(Публикации!A428="",0,IF(Публикации!A428="Другое",2,IF(F428&lt;=0.1, 0.1*LOOKUP(A428,List!G$1:G$3,List!H$1:H$3), LOOKUP(A428,List!G$1:G$3,List!H$1:H$3)*F428)))</f>
        <v>0</v>
      </c>
      <c r="AA428" s="9">
        <f t="shared" si="13"/>
        <v>0</v>
      </c>
    </row>
    <row r="429" spans="7:27" x14ac:dyDescent="0.3">
      <c r="G429" s="27"/>
      <c r="H429" s="16"/>
      <c r="X429" s="9">
        <v>1</v>
      </c>
      <c r="Y429" s="9">
        <f t="shared" si="12"/>
        <v>2</v>
      </c>
      <c r="Z429" s="9">
        <f>IF(Публикации!A429="",0,IF(Публикации!A429="Другое",2,IF(F429&lt;=0.1, 0.1*LOOKUP(A429,List!G$1:G$3,List!H$1:H$3), LOOKUP(A429,List!G$1:G$3,List!H$1:H$3)*F429)))</f>
        <v>0</v>
      </c>
      <c r="AA429" s="9">
        <f t="shared" si="13"/>
        <v>0</v>
      </c>
    </row>
    <row r="430" spans="7:27" x14ac:dyDescent="0.3">
      <c r="G430" s="27"/>
      <c r="H430" s="16"/>
      <c r="X430" s="9">
        <v>1</v>
      </c>
      <c r="Y430" s="9">
        <f t="shared" si="12"/>
        <v>2</v>
      </c>
      <c r="Z430" s="9">
        <f>IF(Публикации!A430="",0,IF(Публикации!A430="Другое",2,IF(F430&lt;=0.1, 0.1*LOOKUP(A430,List!G$1:G$3,List!H$1:H$3), LOOKUP(A430,List!G$1:G$3,List!H$1:H$3)*F430)))</f>
        <v>0</v>
      </c>
      <c r="AA430" s="9">
        <f t="shared" si="13"/>
        <v>0</v>
      </c>
    </row>
    <row r="431" spans="7:27" x14ac:dyDescent="0.3">
      <c r="G431" s="27"/>
      <c r="H431" s="16"/>
      <c r="X431" s="9">
        <v>1</v>
      </c>
      <c r="Y431" s="9">
        <f t="shared" si="12"/>
        <v>2</v>
      </c>
      <c r="Z431" s="9">
        <f>IF(Публикации!A431="",0,IF(Публикации!A431="Другое",2,IF(F431&lt;=0.1, 0.1*LOOKUP(A431,List!G$1:G$3,List!H$1:H$3), LOOKUP(A431,List!G$1:G$3,List!H$1:H$3)*F431)))</f>
        <v>0</v>
      </c>
      <c r="AA431" s="9">
        <f t="shared" si="13"/>
        <v>0</v>
      </c>
    </row>
    <row r="432" spans="7:27" x14ac:dyDescent="0.3">
      <c r="G432" s="27"/>
      <c r="H432" s="16"/>
      <c r="X432" s="9">
        <v>1</v>
      </c>
      <c r="Y432" s="9">
        <f t="shared" si="12"/>
        <v>2</v>
      </c>
      <c r="Z432" s="9">
        <f>IF(Публикации!A432="",0,IF(Публикации!A432="Другое",2,IF(F432&lt;=0.1, 0.1*LOOKUP(A432,List!G$1:G$3,List!H$1:H$3), LOOKUP(A432,List!G$1:G$3,List!H$1:H$3)*F432)))</f>
        <v>0</v>
      </c>
      <c r="AA432" s="9">
        <f t="shared" si="13"/>
        <v>0</v>
      </c>
    </row>
    <row r="433" spans="7:27" x14ac:dyDescent="0.3">
      <c r="G433" s="27"/>
      <c r="H433" s="16"/>
      <c r="X433" s="9">
        <v>1</v>
      </c>
      <c r="Y433" s="9">
        <f t="shared" si="12"/>
        <v>2</v>
      </c>
      <c r="Z433" s="9">
        <f>IF(Публикации!A433="",0,IF(Публикации!A433="Другое",2,IF(F433&lt;=0.1, 0.1*LOOKUP(A433,List!G$1:G$3,List!H$1:H$3), LOOKUP(A433,List!G$1:G$3,List!H$1:H$3)*F433)))</f>
        <v>0</v>
      </c>
      <c r="AA433" s="9">
        <f t="shared" si="13"/>
        <v>0</v>
      </c>
    </row>
    <row r="434" spans="7:27" x14ac:dyDescent="0.3">
      <c r="G434" s="27"/>
      <c r="H434" s="16"/>
      <c r="X434" s="9">
        <v>1</v>
      </c>
      <c r="Y434" s="9">
        <f t="shared" si="12"/>
        <v>2</v>
      </c>
      <c r="Z434" s="9">
        <f>IF(Публикации!A434="",0,IF(Публикации!A434="Другое",2,IF(F434&lt;=0.1, 0.1*LOOKUP(A434,List!G$1:G$3,List!H$1:H$3), LOOKUP(A434,List!G$1:G$3,List!H$1:H$3)*F434)))</f>
        <v>0</v>
      </c>
      <c r="AA434" s="9">
        <f t="shared" si="13"/>
        <v>0</v>
      </c>
    </row>
    <row r="435" spans="7:27" x14ac:dyDescent="0.3">
      <c r="G435" s="27"/>
      <c r="H435" s="16"/>
      <c r="X435" s="9">
        <v>1</v>
      </c>
      <c r="Y435" s="9">
        <f t="shared" si="12"/>
        <v>2</v>
      </c>
      <c r="Z435" s="9">
        <f>IF(Публикации!A435="",0,IF(Публикации!A435="Другое",2,IF(F435&lt;=0.1, 0.1*LOOKUP(A435,List!G$1:G$3,List!H$1:H$3), LOOKUP(A435,List!G$1:G$3,List!H$1:H$3)*F435)))</f>
        <v>0</v>
      </c>
      <c r="AA435" s="9">
        <f t="shared" si="13"/>
        <v>0</v>
      </c>
    </row>
    <row r="436" spans="7:27" x14ac:dyDescent="0.3">
      <c r="G436" s="27"/>
      <c r="H436" s="16"/>
      <c r="X436" s="9">
        <v>1</v>
      </c>
      <c r="Y436" s="9">
        <f t="shared" si="12"/>
        <v>2</v>
      </c>
      <c r="Z436" s="9">
        <f>IF(Публикации!A436="",0,IF(Публикации!A436="Другое",2,IF(F436&lt;=0.1, 0.1*LOOKUP(A436,List!G$1:G$3,List!H$1:H$3), LOOKUP(A436,List!G$1:G$3,List!H$1:H$3)*F436)))</f>
        <v>0</v>
      </c>
      <c r="AA436" s="9">
        <f t="shared" si="13"/>
        <v>0</v>
      </c>
    </row>
    <row r="437" spans="7:27" x14ac:dyDescent="0.3">
      <c r="G437" s="27"/>
      <c r="H437" s="16"/>
      <c r="X437" s="9">
        <v>1</v>
      </c>
      <c r="Y437" s="9">
        <f t="shared" si="12"/>
        <v>2</v>
      </c>
      <c r="Z437" s="9">
        <f>IF(Публикации!A437="",0,IF(Публикации!A437="Другое",2,IF(F437&lt;=0.1, 0.1*LOOKUP(A437,List!G$1:G$3,List!H$1:H$3), LOOKUP(A437,List!G$1:G$3,List!H$1:H$3)*F437)))</f>
        <v>0</v>
      </c>
      <c r="AA437" s="9">
        <f t="shared" si="13"/>
        <v>0</v>
      </c>
    </row>
    <row r="438" spans="7:27" x14ac:dyDescent="0.3">
      <c r="G438" s="27"/>
      <c r="H438" s="16"/>
      <c r="X438" s="9">
        <v>1</v>
      </c>
      <c r="Y438" s="9">
        <f t="shared" si="12"/>
        <v>2</v>
      </c>
      <c r="Z438" s="9">
        <f>IF(Публикации!A438="",0,IF(Публикации!A438="Другое",2,IF(F438&lt;=0.1, 0.1*LOOKUP(A438,List!G$1:G$3,List!H$1:H$3), LOOKUP(A438,List!G$1:G$3,List!H$1:H$3)*F438)))</f>
        <v>0</v>
      </c>
      <c r="AA438" s="9">
        <f t="shared" si="13"/>
        <v>0</v>
      </c>
    </row>
    <row r="439" spans="7:27" x14ac:dyDescent="0.3">
      <c r="G439" s="27"/>
      <c r="H439" s="16"/>
      <c r="X439" s="9">
        <v>1</v>
      </c>
      <c r="Y439" s="9">
        <f t="shared" si="12"/>
        <v>2</v>
      </c>
      <c r="Z439" s="9">
        <f>IF(Публикации!A439="",0,IF(Публикации!A439="Другое",2,IF(F439&lt;=0.1, 0.1*LOOKUP(A439,List!G$1:G$3,List!H$1:H$3), LOOKUP(A439,List!G$1:G$3,List!H$1:H$3)*F439)))</f>
        <v>0</v>
      </c>
      <c r="AA439" s="9">
        <f t="shared" si="13"/>
        <v>0</v>
      </c>
    </row>
    <row r="440" spans="7:27" x14ac:dyDescent="0.3">
      <c r="G440" s="27"/>
      <c r="H440" s="16"/>
      <c r="X440" s="9">
        <v>1</v>
      </c>
      <c r="Y440" s="9">
        <f t="shared" si="12"/>
        <v>2</v>
      </c>
      <c r="Z440" s="9">
        <f>IF(Публикации!A440="",0,IF(Публикации!A440="Другое",2,IF(F440&lt;=0.1, 0.1*LOOKUP(A440,List!G$1:G$3,List!H$1:H$3), LOOKUP(A440,List!G$1:G$3,List!H$1:H$3)*F440)))</f>
        <v>0</v>
      </c>
      <c r="AA440" s="9">
        <f t="shared" si="13"/>
        <v>0</v>
      </c>
    </row>
    <row r="441" spans="7:27" x14ac:dyDescent="0.3">
      <c r="G441" s="27"/>
      <c r="H441" s="16"/>
      <c r="X441" s="9">
        <v>1</v>
      </c>
      <c r="Y441" s="9">
        <f t="shared" si="12"/>
        <v>2</v>
      </c>
      <c r="Z441" s="9">
        <f>IF(Публикации!A441="",0,IF(Публикации!A441="Другое",2,IF(F441&lt;=0.1, 0.1*LOOKUP(A441,List!G$1:G$3,List!H$1:H$3), LOOKUP(A441,List!G$1:G$3,List!H$1:H$3)*F441)))</f>
        <v>0</v>
      </c>
      <c r="AA441" s="9">
        <f t="shared" si="13"/>
        <v>0</v>
      </c>
    </row>
    <row r="442" spans="7:27" x14ac:dyDescent="0.3">
      <c r="G442" s="27"/>
      <c r="H442" s="16"/>
      <c r="X442" s="9">
        <v>1</v>
      </c>
      <c r="Y442" s="9">
        <f t="shared" si="12"/>
        <v>2</v>
      </c>
      <c r="Z442" s="9">
        <f>IF(Публикации!A442="",0,IF(Публикации!A442="Другое",2,IF(F442&lt;=0.1, 0.1*LOOKUP(A442,List!G$1:G$3,List!H$1:H$3), LOOKUP(A442,List!G$1:G$3,List!H$1:H$3)*F442)))</f>
        <v>0</v>
      </c>
      <c r="AA442" s="9">
        <f t="shared" si="13"/>
        <v>0</v>
      </c>
    </row>
    <row r="443" spans="7:27" x14ac:dyDescent="0.3">
      <c r="G443" s="27"/>
      <c r="H443" s="16"/>
      <c r="X443" s="9">
        <v>1</v>
      </c>
      <c r="Y443" s="9">
        <f t="shared" si="12"/>
        <v>2</v>
      </c>
      <c r="Z443" s="9">
        <f>IF(Публикации!A443="",0,IF(Публикации!A443="Другое",2,IF(F443&lt;=0.1, 0.1*LOOKUP(A443,List!G$1:G$3,List!H$1:H$3), LOOKUP(A443,List!G$1:G$3,List!H$1:H$3)*F443)))</f>
        <v>0</v>
      </c>
      <c r="AA443" s="9">
        <f t="shared" si="13"/>
        <v>0</v>
      </c>
    </row>
    <row r="444" spans="7:27" x14ac:dyDescent="0.3">
      <c r="G444" s="27"/>
      <c r="H444" s="16"/>
      <c r="X444" s="9">
        <v>1</v>
      </c>
      <c r="Y444" s="9">
        <f t="shared" si="12"/>
        <v>2</v>
      </c>
      <c r="Z444" s="9">
        <f>IF(Публикации!A444="",0,IF(Публикации!A444="Другое",2,IF(F444&lt;=0.1, 0.1*LOOKUP(A444,List!G$1:G$3,List!H$1:H$3), LOOKUP(A444,List!G$1:G$3,List!H$1:H$3)*F444)))</f>
        <v>0</v>
      </c>
      <c r="AA444" s="9">
        <f t="shared" si="13"/>
        <v>0</v>
      </c>
    </row>
    <row r="445" spans="7:27" x14ac:dyDescent="0.3">
      <c r="G445" s="27"/>
      <c r="H445" s="16"/>
      <c r="X445" s="9">
        <v>1</v>
      </c>
      <c r="Y445" s="9">
        <f t="shared" si="12"/>
        <v>2</v>
      </c>
      <c r="Z445" s="9">
        <f>IF(Публикации!A445="",0,IF(Публикации!A445="Другое",2,IF(F445&lt;=0.1, 0.1*LOOKUP(A445,List!G$1:G$3,List!H$1:H$3), LOOKUP(A445,List!G$1:G$3,List!H$1:H$3)*F445)))</f>
        <v>0</v>
      </c>
      <c r="AA445" s="9">
        <f t="shared" si="13"/>
        <v>0</v>
      </c>
    </row>
    <row r="446" spans="7:27" x14ac:dyDescent="0.3">
      <c r="G446" s="27"/>
      <c r="H446" s="16"/>
      <c r="X446" s="9">
        <v>1</v>
      </c>
      <c r="Y446" s="9">
        <f t="shared" si="12"/>
        <v>2</v>
      </c>
      <c r="Z446" s="9">
        <f>IF(Публикации!A446="",0,IF(Публикации!A446="Другое",2,IF(F446&lt;=0.1, 0.1*LOOKUP(A446,List!G$1:G$3,List!H$1:H$3), LOOKUP(A446,List!G$1:G$3,List!H$1:H$3)*F446)))</f>
        <v>0</v>
      </c>
      <c r="AA446" s="9">
        <f t="shared" si="13"/>
        <v>0</v>
      </c>
    </row>
    <row r="447" spans="7:27" x14ac:dyDescent="0.3">
      <c r="G447" s="27"/>
      <c r="H447" s="16"/>
      <c r="X447" s="9">
        <v>1</v>
      </c>
      <c r="Y447" s="9">
        <f t="shared" si="12"/>
        <v>2</v>
      </c>
      <c r="Z447" s="9">
        <f>IF(Публикации!A447="",0,IF(Публикации!A447="Другое",2,IF(F447&lt;=0.1, 0.1*LOOKUP(A447,List!G$1:G$3,List!H$1:H$3), LOOKUP(A447,List!G$1:G$3,List!H$1:H$3)*F447)))</f>
        <v>0</v>
      </c>
      <c r="AA447" s="9">
        <f t="shared" si="13"/>
        <v>0</v>
      </c>
    </row>
    <row r="448" spans="7:27" x14ac:dyDescent="0.3">
      <c r="G448" s="27"/>
      <c r="H448" s="16"/>
      <c r="X448" s="9">
        <v>1</v>
      </c>
      <c r="Y448" s="9">
        <f t="shared" si="12"/>
        <v>2</v>
      </c>
      <c r="Z448" s="9">
        <f>IF(Публикации!A448="",0,IF(Публикации!A448="Другое",2,IF(F448&lt;=0.1, 0.1*LOOKUP(A448,List!G$1:G$3,List!H$1:H$3), LOOKUP(A448,List!G$1:G$3,List!H$1:H$3)*F448)))</f>
        <v>0</v>
      </c>
      <c r="AA448" s="9">
        <f t="shared" si="13"/>
        <v>0</v>
      </c>
    </row>
    <row r="449" spans="7:27" x14ac:dyDescent="0.3">
      <c r="G449" s="27"/>
      <c r="H449" s="16"/>
      <c r="X449" s="9">
        <v>1</v>
      </c>
      <c r="Y449" s="9">
        <f t="shared" si="12"/>
        <v>2</v>
      </c>
      <c r="Z449" s="9">
        <f>IF(Публикации!A449="",0,IF(Публикации!A449="Другое",2,IF(F449&lt;=0.1, 0.1*LOOKUP(A449,List!G$1:G$3,List!H$1:H$3), LOOKUP(A449,List!G$1:G$3,List!H$1:H$3)*F449)))</f>
        <v>0</v>
      </c>
      <c r="AA449" s="9">
        <f t="shared" si="13"/>
        <v>0</v>
      </c>
    </row>
    <row r="450" spans="7:27" x14ac:dyDescent="0.3">
      <c r="G450" s="27"/>
      <c r="H450" s="16"/>
      <c r="X450" s="9">
        <v>1</v>
      </c>
      <c r="Y450" s="9">
        <f t="shared" si="12"/>
        <v>2</v>
      </c>
      <c r="Z450" s="9">
        <f>IF(Публикации!A450="",0,IF(Публикации!A450="Другое",2,IF(F450&lt;=0.1, 0.1*LOOKUP(A450,List!G$1:G$3,List!H$1:H$3), LOOKUP(A450,List!G$1:G$3,List!H$1:H$3)*F450)))</f>
        <v>0</v>
      </c>
      <c r="AA450" s="9">
        <f t="shared" si="13"/>
        <v>0</v>
      </c>
    </row>
    <row r="451" spans="7:27" x14ac:dyDescent="0.3">
      <c r="G451" s="27"/>
      <c r="H451" s="16"/>
      <c r="X451" s="9">
        <v>1</v>
      </c>
      <c r="Y451" s="9">
        <f t="shared" ref="Y451:Y514" si="14">IF(X451="",0, IF(X451=1, 2, IF(X451&gt;2,0.5,1)))</f>
        <v>2</v>
      </c>
      <c r="Z451" s="9">
        <f>IF(Публикации!A451="",0,IF(Публикации!A451="Другое",2,IF(F451&lt;=0.1, 0.1*LOOKUP(A451,List!G$1:G$3,List!H$1:H$3), LOOKUP(A451,List!G$1:G$3,List!H$1:H$3)*F451)))</f>
        <v>0</v>
      </c>
      <c r="AA451" s="9">
        <f t="shared" ref="AA451:AA514" si="15">Y451*Z451</f>
        <v>0</v>
      </c>
    </row>
    <row r="452" spans="7:27" x14ac:dyDescent="0.3">
      <c r="G452" s="27"/>
      <c r="H452" s="16"/>
      <c r="X452" s="9">
        <v>1</v>
      </c>
      <c r="Y452" s="9">
        <f t="shared" si="14"/>
        <v>2</v>
      </c>
      <c r="Z452" s="9">
        <f>IF(Публикации!A452="",0,IF(Публикации!A452="Другое",2,IF(F452&lt;=0.1, 0.1*LOOKUP(A452,List!G$1:G$3,List!H$1:H$3), LOOKUP(A452,List!G$1:G$3,List!H$1:H$3)*F452)))</f>
        <v>0</v>
      </c>
      <c r="AA452" s="9">
        <f t="shared" si="15"/>
        <v>0</v>
      </c>
    </row>
    <row r="453" spans="7:27" x14ac:dyDescent="0.3">
      <c r="G453" s="27"/>
      <c r="H453" s="16"/>
      <c r="X453" s="9">
        <v>1</v>
      </c>
      <c r="Y453" s="9">
        <f t="shared" si="14"/>
        <v>2</v>
      </c>
      <c r="Z453" s="9">
        <f>IF(Публикации!A453="",0,IF(Публикации!A453="Другое",2,IF(F453&lt;=0.1, 0.1*LOOKUP(A453,List!G$1:G$3,List!H$1:H$3), LOOKUP(A453,List!G$1:G$3,List!H$1:H$3)*F453)))</f>
        <v>0</v>
      </c>
      <c r="AA453" s="9">
        <f t="shared" si="15"/>
        <v>0</v>
      </c>
    </row>
    <row r="454" spans="7:27" x14ac:dyDescent="0.3">
      <c r="G454" s="27"/>
      <c r="H454" s="16"/>
      <c r="X454" s="9">
        <v>1</v>
      </c>
      <c r="Y454" s="9">
        <f t="shared" si="14"/>
        <v>2</v>
      </c>
      <c r="Z454" s="9">
        <f>IF(Публикации!A454="",0,IF(Публикации!A454="Другое",2,IF(F454&lt;=0.1, 0.1*LOOKUP(A454,List!G$1:G$3,List!H$1:H$3), LOOKUP(A454,List!G$1:G$3,List!H$1:H$3)*F454)))</f>
        <v>0</v>
      </c>
      <c r="AA454" s="9">
        <f t="shared" si="15"/>
        <v>0</v>
      </c>
    </row>
    <row r="455" spans="7:27" x14ac:dyDescent="0.3">
      <c r="G455" s="27"/>
      <c r="H455" s="16"/>
      <c r="X455" s="9">
        <v>1</v>
      </c>
      <c r="Y455" s="9">
        <f t="shared" si="14"/>
        <v>2</v>
      </c>
      <c r="Z455" s="9">
        <f>IF(Публикации!A455="",0,IF(Публикации!A455="Другое",2,IF(F455&lt;=0.1, 0.1*LOOKUP(A455,List!G$1:G$3,List!H$1:H$3), LOOKUP(A455,List!G$1:G$3,List!H$1:H$3)*F455)))</f>
        <v>0</v>
      </c>
      <c r="AA455" s="9">
        <f t="shared" si="15"/>
        <v>0</v>
      </c>
    </row>
    <row r="456" spans="7:27" x14ac:dyDescent="0.3">
      <c r="G456" s="27"/>
      <c r="H456" s="16"/>
      <c r="X456" s="9">
        <v>1</v>
      </c>
      <c r="Y456" s="9">
        <f t="shared" si="14"/>
        <v>2</v>
      </c>
      <c r="Z456" s="9">
        <f>IF(Публикации!A456="",0,IF(Публикации!A456="Другое",2,IF(F456&lt;=0.1, 0.1*LOOKUP(A456,List!G$1:G$3,List!H$1:H$3), LOOKUP(A456,List!G$1:G$3,List!H$1:H$3)*F456)))</f>
        <v>0</v>
      </c>
      <c r="AA456" s="9">
        <f t="shared" si="15"/>
        <v>0</v>
      </c>
    </row>
    <row r="457" spans="7:27" x14ac:dyDescent="0.3">
      <c r="G457" s="27"/>
      <c r="H457" s="16"/>
      <c r="X457" s="9">
        <v>1</v>
      </c>
      <c r="Y457" s="9">
        <f t="shared" si="14"/>
        <v>2</v>
      </c>
      <c r="Z457" s="9">
        <f>IF(Публикации!A457="",0,IF(Публикации!A457="Другое",2,IF(F457&lt;=0.1, 0.1*LOOKUP(A457,List!G$1:G$3,List!H$1:H$3), LOOKUP(A457,List!G$1:G$3,List!H$1:H$3)*F457)))</f>
        <v>0</v>
      </c>
      <c r="AA457" s="9">
        <f t="shared" si="15"/>
        <v>0</v>
      </c>
    </row>
    <row r="458" spans="7:27" x14ac:dyDescent="0.3">
      <c r="G458" s="27"/>
      <c r="H458" s="16"/>
      <c r="X458" s="9">
        <v>1</v>
      </c>
      <c r="Y458" s="9">
        <f t="shared" si="14"/>
        <v>2</v>
      </c>
      <c r="Z458" s="9">
        <f>IF(Публикации!A458="",0,IF(Публикации!A458="Другое",2,IF(F458&lt;=0.1, 0.1*LOOKUP(A458,List!G$1:G$3,List!H$1:H$3), LOOKUP(A458,List!G$1:G$3,List!H$1:H$3)*F458)))</f>
        <v>0</v>
      </c>
      <c r="AA458" s="9">
        <f t="shared" si="15"/>
        <v>0</v>
      </c>
    </row>
    <row r="459" spans="7:27" x14ac:dyDescent="0.3">
      <c r="G459" s="27"/>
      <c r="H459" s="16"/>
      <c r="X459" s="9">
        <v>1</v>
      </c>
      <c r="Y459" s="9">
        <f t="shared" si="14"/>
        <v>2</v>
      </c>
      <c r="Z459" s="9">
        <f>IF(Публикации!A459="",0,IF(Публикации!A459="Другое",2,IF(F459&lt;=0.1, 0.1*LOOKUP(A459,List!G$1:G$3,List!H$1:H$3), LOOKUP(A459,List!G$1:G$3,List!H$1:H$3)*F459)))</f>
        <v>0</v>
      </c>
      <c r="AA459" s="9">
        <f t="shared" si="15"/>
        <v>0</v>
      </c>
    </row>
    <row r="460" spans="7:27" x14ac:dyDescent="0.3">
      <c r="G460" s="27"/>
      <c r="H460" s="16"/>
      <c r="X460" s="9">
        <v>1</v>
      </c>
      <c r="Y460" s="9">
        <f t="shared" si="14"/>
        <v>2</v>
      </c>
      <c r="Z460" s="9">
        <f>IF(Публикации!A460="",0,IF(Публикации!A460="Другое",2,IF(F460&lt;=0.1, 0.1*LOOKUP(A460,List!G$1:G$3,List!H$1:H$3), LOOKUP(A460,List!G$1:G$3,List!H$1:H$3)*F460)))</f>
        <v>0</v>
      </c>
      <c r="AA460" s="9">
        <f t="shared" si="15"/>
        <v>0</v>
      </c>
    </row>
    <row r="461" spans="7:27" x14ac:dyDescent="0.3">
      <c r="G461" s="27"/>
      <c r="H461" s="16"/>
      <c r="X461" s="9">
        <v>1</v>
      </c>
      <c r="Y461" s="9">
        <f t="shared" si="14"/>
        <v>2</v>
      </c>
      <c r="Z461" s="9">
        <f>IF(Публикации!A461="",0,IF(Публикации!A461="Другое",2,IF(F461&lt;=0.1, 0.1*LOOKUP(A461,List!G$1:G$3,List!H$1:H$3), LOOKUP(A461,List!G$1:G$3,List!H$1:H$3)*F461)))</f>
        <v>0</v>
      </c>
      <c r="AA461" s="9">
        <f t="shared" si="15"/>
        <v>0</v>
      </c>
    </row>
    <row r="462" spans="7:27" x14ac:dyDescent="0.3">
      <c r="G462" s="27"/>
      <c r="H462" s="16"/>
      <c r="X462" s="9">
        <v>1</v>
      </c>
      <c r="Y462" s="9">
        <f t="shared" si="14"/>
        <v>2</v>
      </c>
      <c r="Z462" s="9">
        <f>IF(Публикации!A462="",0,IF(Публикации!A462="Другое",2,IF(F462&lt;=0.1, 0.1*LOOKUP(A462,List!G$1:G$3,List!H$1:H$3), LOOKUP(A462,List!G$1:G$3,List!H$1:H$3)*F462)))</f>
        <v>0</v>
      </c>
      <c r="AA462" s="9">
        <f t="shared" si="15"/>
        <v>0</v>
      </c>
    </row>
    <row r="463" spans="7:27" x14ac:dyDescent="0.3">
      <c r="G463" s="27"/>
      <c r="H463" s="16"/>
      <c r="X463" s="9">
        <v>1</v>
      </c>
      <c r="Y463" s="9">
        <f t="shared" si="14"/>
        <v>2</v>
      </c>
      <c r="Z463" s="9">
        <f>IF(Публикации!A463="",0,IF(Публикации!A463="Другое",2,IF(F463&lt;=0.1, 0.1*LOOKUP(A463,List!G$1:G$3,List!H$1:H$3), LOOKUP(A463,List!G$1:G$3,List!H$1:H$3)*F463)))</f>
        <v>0</v>
      </c>
      <c r="AA463" s="9">
        <f t="shared" si="15"/>
        <v>0</v>
      </c>
    </row>
    <row r="464" spans="7:27" x14ac:dyDescent="0.3">
      <c r="G464" s="27"/>
      <c r="H464" s="16"/>
      <c r="X464" s="9">
        <v>1</v>
      </c>
      <c r="Y464" s="9">
        <f t="shared" si="14"/>
        <v>2</v>
      </c>
      <c r="Z464" s="9">
        <f>IF(Публикации!A464="",0,IF(Публикации!A464="Другое",2,IF(F464&lt;=0.1, 0.1*LOOKUP(A464,List!G$1:G$3,List!H$1:H$3), LOOKUP(A464,List!G$1:G$3,List!H$1:H$3)*F464)))</f>
        <v>0</v>
      </c>
      <c r="AA464" s="9">
        <f t="shared" si="15"/>
        <v>0</v>
      </c>
    </row>
    <row r="465" spans="7:27" x14ac:dyDescent="0.3">
      <c r="G465" s="27"/>
      <c r="H465" s="16"/>
      <c r="X465" s="9">
        <v>1</v>
      </c>
      <c r="Y465" s="9">
        <f t="shared" si="14"/>
        <v>2</v>
      </c>
      <c r="Z465" s="9">
        <f>IF(Публикации!A465="",0,IF(Публикации!A465="Другое",2,IF(F465&lt;=0.1, 0.1*LOOKUP(A465,List!G$1:G$3,List!H$1:H$3), LOOKUP(A465,List!G$1:G$3,List!H$1:H$3)*F465)))</f>
        <v>0</v>
      </c>
      <c r="AA465" s="9">
        <f t="shared" si="15"/>
        <v>0</v>
      </c>
    </row>
    <row r="466" spans="7:27" x14ac:dyDescent="0.3">
      <c r="G466" s="27"/>
      <c r="H466" s="16"/>
      <c r="X466" s="9">
        <v>1</v>
      </c>
      <c r="Y466" s="9">
        <f t="shared" si="14"/>
        <v>2</v>
      </c>
      <c r="Z466" s="9">
        <f>IF(Публикации!A466="",0,IF(Публикации!A466="Другое",2,IF(F466&lt;=0.1, 0.1*LOOKUP(A466,List!G$1:G$3,List!H$1:H$3), LOOKUP(A466,List!G$1:G$3,List!H$1:H$3)*F466)))</f>
        <v>0</v>
      </c>
      <c r="AA466" s="9">
        <f t="shared" si="15"/>
        <v>0</v>
      </c>
    </row>
    <row r="467" spans="7:27" x14ac:dyDescent="0.3">
      <c r="G467" s="27"/>
      <c r="H467" s="16"/>
      <c r="X467" s="9">
        <v>1</v>
      </c>
      <c r="Y467" s="9">
        <f t="shared" si="14"/>
        <v>2</v>
      </c>
      <c r="Z467" s="9">
        <f>IF(Публикации!A467="",0,IF(Публикации!A467="Другое",2,IF(F467&lt;=0.1, 0.1*LOOKUP(A467,List!G$1:G$3,List!H$1:H$3), LOOKUP(A467,List!G$1:G$3,List!H$1:H$3)*F467)))</f>
        <v>0</v>
      </c>
      <c r="AA467" s="9">
        <f t="shared" si="15"/>
        <v>0</v>
      </c>
    </row>
    <row r="468" spans="7:27" x14ac:dyDescent="0.3">
      <c r="G468" s="27"/>
      <c r="H468" s="16"/>
      <c r="X468" s="9">
        <v>1</v>
      </c>
      <c r="Y468" s="9">
        <f t="shared" si="14"/>
        <v>2</v>
      </c>
      <c r="Z468" s="9">
        <f>IF(Публикации!A468="",0,IF(Публикации!A468="Другое",2,IF(F468&lt;=0.1, 0.1*LOOKUP(A468,List!G$1:G$3,List!H$1:H$3), LOOKUP(A468,List!G$1:G$3,List!H$1:H$3)*F468)))</f>
        <v>0</v>
      </c>
      <c r="AA468" s="9">
        <f t="shared" si="15"/>
        <v>0</v>
      </c>
    </row>
    <row r="469" spans="7:27" x14ac:dyDescent="0.3">
      <c r="G469" s="27"/>
      <c r="H469" s="16"/>
      <c r="X469" s="9">
        <v>1</v>
      </c>
      <c r="Y469" s="9">
        <f t="shared" si="14"/>
        <v>2</v>
      </c>
      <c r="Z469" s="9">
        <f>IF(Публикации!A469="",0,IF(Публикации!A469="Другое",2,IF(F469&lt;=0.1, 0.1*LOOKUP(A469,List!G$1:G$3,List!H$1:H$3), LOOKUP(A469,List!G$1:G$3,List!H$1:H$3)*F469)))</f>
        <v>0</v>
      </c>
      <c r="AA469" s="9">
        <f t="shared" si="15"/>
        <v>0</v>
      </c>
    </row>
    <row r="470" spans="7:27" x14ac:dyDescent="0.3">
      <c r="G470" s="27"/>
      <c r="H470" s="16"/>
      <c r="X470" s="9">
        <v>1</v>
      </c>
      <c r="Y470" s="9">
        <f t="shared" si="14"/>
        <v>2</v>
      </c>
      <c r="Z470" s="9">
        <f>IF(Публикации!A470="",0,IF(Публикации!A470="Другое",2,IF(F470&lt;=0.1, 0.1*LOOKUP(A470,List!G$1:G$3,List!H$1:H$3), LOOKUP(A470,List!G$1:G$3,List!H$1:H$3)*F470)))</f>
        <v>0</v>
      </c>
      <c r="AA470" s="9">
        <f t="shared" si="15"/>
        <v>0</v>
      </c>
    </row>
    <row r="471" spans="7:27" x14ac:dyDescent="0.3">
      <c r="G471" s="27"/>
      <c r="H471" s="16"/>
      <c r="X471" s="9">
        <v>1</v>
      </c>
      <c r="Y471" s="9">
        <f t="shared" si="14"/>
        <v>2</v>
      </c>
      <c r="Z471" s="9">
        <f>IF(Публикации!A471="",0,IF(Публикации!A471="Другое",2,IF(F471&lt;=0.1, 0.1*LOOKUP(A471,List!G$1:G$3,List!H$1:H$3), LOOKUP(A471,List!G$1:G$3,List!H$1:H$3)*F471)))</f>
        <v>0</v>
      </c>
      <c r="AA471" s="9">
        <f t="shared" si="15"/>
        <v>0</v>
      </c>
    </row>
    <row r="472" spans="7:27" x14ac:dyDescent="0.3">
      <c r="G472" s="27"/>
      <c r="H472" s="16"/>
      <c r="X472" s="9">
        <v>1</v>
      </c>
      <c r="Y472" s="9">
        <f t="shared" si="14"/>
        <v>2</v>
      </c>
      <c r="Z472" s="9">
        <f>IF(Публикации!A472="",0,IF(Публикации!A472="Другое",2,IF(F472&lt;=0.1, 0.1*LOOKUP(A472,List!G$1:G$3,List!H$1:H$3), LOOKUP(A472,List!G$1:G$3,List!H$1:H$3)*F472)))</f>
        <v>0</v>
      </c>
      <c r="AA472" s="9">
        <f t="shared" si="15"/>
        <v>0</v>
      </c>
    </row>
    <row r="473" spans="7:27" x14ac:dyDescent="0.3">
      <c r="G473" s="27"/>
      <c r="H473" s="16"/>
      <c r="X473" s="9">
        <v>1</v>
      </c>
      <c r="Y473" s="9">
        <f t="shared" si="14"/>
        <v>2</v>
      </c>
      <c r="Z473" s="9">
        <f>IF(Публикации!A473="",0,IF(Публикации!A473="Другое",2,IF(F473&lt;=0.1, 0.1*LOOKUP(A473,List!G$1:G$3,List!H$1:H$3), LOOKUP(A473,List!G$1:G$3,List!H$1:H$3)*F473)))</f>
        <v>0</v>
      </c>
      <c r="AA473" s="9">
        <f t="shared" si="15"/>
        <v>0</v>
      </c>
    </row>
    <row r="474" spans="7:27" x14ac:dyDescent="0.3">
      <c r="G474" s="27"/>
      <c r="H474" s="16"/>
      <c r="X474" s="9">
        <v>1</v>
      </c>
      <c r="Y474" s="9">
        <f t="shared" si="14"/>
        <v>2</v>
      </c>
      <c r="Z474" s="9">
        <f>IF(Публикации!A474="",0,IF(Публикации!A474="Другое",2,IF(F474&lt;=0.1, 0.1*LOOKUP(A474,List!G$1:G$3,List!H$1:H$3), LOOKUP(A474,List!G$1:G$3,List!H$1:H$3)*F474)))</f>
        <v>0</v>
      </c>
      <c r="AA474" s="9">
        <f t="shared" si="15"/>
        <v>0</v>
      </c>
    </row>
    <row r="475" spans="7:27" x14ac:dyDescent="0.3">
      <c r="G475" s="27"/>
      <c r="H475" s="16"/>
      <c r="X475" s="9">
        <v>1</v>
      </c>
      <c r="Y475" s="9">
        <f t="shared" si="14"/>
        <v>2</v>
      </c>
      <c r="Z475" s="9">
        <f>IF(Публикации!A475="",0,IF(Публикации!A475="Другое",2,IF(F475&lt;=0.1, 0.1*LOOKUP(A475,List!G$1:G$3,List!H$1:H$3), LOOKUP(A475,List!G$1:G$3,List!H$1:H$3)*F475)))</f>
        <v>0</v>
      </c>
      <c r="AA475" s="9">
        <f t="shared" si="15"/>
        <v>0</v>
      </c>
    </row>
    <row r="476" spans="7:27" x14ac:dyDescent="0.3">
      <c r="G476" s="27"/>
      <c r="H476" s="16"/>
      <c r="X476" s="9">
        <v>1</v>
      </c>
      <c r="Y476" s="9">
        <f t="shared" si="14"/>
        <v>2</v>
      </c>
      <c r="Z476" s="9">
        <f>IF(Публикации!A476="",0,IF(Публикации!A476="Другое",2,IF(F476&lt;=0.1, 0.1*LOOKUP(A476,List!G$1:G$3,List!H$1:H$3), LOOKUP(A476,List!G$1:G$3,List!H$1:H$3)*F476)))</f>
        <v>0</v>
      </c>
      <c r="AA476" s="9">
        <f t="shared" si="15"/>
        <v>0</v>
      </c>
    </row>
    <row r="477" spans="7:27" x14ac:dyDescent="0.3">
      <c r="G477" s="27"/>
      <c r="H477" s="16"/>
      <c r="X477" s="9">
        <v>1</v>
      </c>
      <c r="Y477" s="9">
        <f t="shared" si="14"/>
        <v>2</v>
      </c>
      <c r="Z477" s="9">
        <f>IF(Публикации!A477="",0,IF(Публикации!A477="Другое",2,IF(F477&lt;=0.1, 0.1*LOOKUP(A477,List!G$1:G$3,List!H$1:H$3), LOOKUP(A477,List!G$1:G$3,List!H$1:H$3)*F477)))</f>
        <v>0</v>
      </c>
      <c r="AA477" s="9">
        <f t="shared" si="15"/>
        <v>0</v>
      </c>
    </row>
    <row r="478" spans="7:27" x14ac:dyDescent="0.3">
      <c r="G478" s="27"/>
      <c r="H478" s="16"/>
      <c r="X478" s="9">
        <v>1</v>
      </c>
      <c r="Y478" s="9">
        <f t="shared" si="14"/>
        <v>2</v>
      </c>
      <c r="Z478" s="9">
        <f>IF(Публикации!A478="",0,IF(Публикации!A478="Другое",2,IF(F478&lt;=0.1, 0.1*LOOKUP(A478,List!G$1:G$3,List!H$1:H$3), LOOKUP(A478,List!G$1:G$3,List!H$1:H$3)*F478)))</f>
        <v>0</v>
      </c>
      <c r="AA478" s="9">
        <f t="shared" si="15"/>
        <v>0</v>
      </c>
    </row>
    <row r="479" spans="7:27" x14ac:dyDescent="0.3">
      <c r="G479" s="27"/>
      <c r="H479" s="16"/>
      <c r="X479" s="9">
        <v>1</v>
      </c>
      <c r="Y479" s="9">
        <f t="shared" si="14"/>
        <v>2</v>
      </c>
      <c r="Z479" s="9">
        <f>IF(Публикации!A479="",0,IF(Публикации!A479="Другое",2,IF(F479&lt;=0.1, 0.1*LOOKUP(A479,List!G$1:G$3,List!H$1:H$3), LOOKUP(A479,List!G$1:G$3,List!H$1:H$3)*F479)))</f>
        <v>0</v>
      </c>
      <c r="AA479" s="9">
        <f t="shared" si="15"/>
        <v>0</v>
      </c>
    </row>
    <row r="480" spans="7:27" x14ac:dyDescent="0.3">
      <c r="G480" s="27"/>
      <c r="H480" s="16"/>
      <c r="X480" s="9">
        <v>1</v>
      </c>
      <c r="Y480" s="9">
        <f t="shared" si="14"/>
        <v>2</v>
      </c>
      <c r="Z480" s="9">
        <f>IF(Публикации!A480="",0,IF(Публикации!A480="Другое",2,IF(F480&lt;=0.1, 0.1*LOOKUP(A480,List!G$1:G$3,List!H$1:H$3), LOOKUP(A480,List!G$1:G$3,List!H$1:H$3)*F480)))</f>
        <v>0</v>
      </c>
      <c r="AA480" s="9">
        <f t="shared" si="15"/>
        <v>0</v>
      </c>
    </row>
    <row r="481" spans="7:27" x14ac:dyDescent="0.3">
      <c r="G481" s="27"/>
      <c r="H481" s="16"/>
      <c r="X481" s="9">
        <v>1</v>
      </c>
      <c r="Y481" s="9">
        <f t="shared" si="14"/>
        <v>2</v>
      </c>
      <c r="Z481" s="9">
        <f>IF(Публикации!A481="",0,IF(Публикации!A481="Другое",2,IF(F481&lt;=0.1, 0.1*LOOKUP(A481,List!G$1:G$3,List!H$1:H$3), LOOKUP(A481,List!G$1:G$3,List!H$1:H$3)*F481)))</f>
        <v>0</v>
      </c>
      <c r="AA481" s="9">
        <f t="shared" si="15"/>
        <v>0</v>
      </c>
    </row>
    <row r="482" spans="7:27" x14ac:dyDescent="0.3">
      <c r="G482" s="27"/>
      <c r="H482" s="16"/>
      <c r="X482" s="9">
        <v>1</v>
      </c>
      <c r="Y482" s="9">
        <f t="shared" si="14"/>
        <v>2</v>
      </c>
      <c r="Z482" s="9">
        <f>IF(Публикации!A482="",0,IF(Публикации!A482="Другое",2,IF(F482&lt;=0.1, 0.1*LOOKUP(A482,List!G$1:G$3,List!H$1:H$3), LOOKUP(A482,List!G$1:G$3,List!H$1:H$3)*F482)))</f>
        <v>0</v>
      </c>
      <c r="AA482" s="9">
        <f t="shared" si="15"/>
        <v>0</v>
      </c>
    </row>
    <row r="483" spans="7:27" x14ac:dyDescent="0.3">
      <c r="G483" s="27"/>
      <c r="H483" s="16"/>
      <c r="X483" s="9">
        <v>1</v>
      </c>
      <c r="Y483" s="9">
        <f t="shared" si="14"/>
        <v>2</v>
      </c>
      <c r="Z483" s="9">
        <f>IF(Публикации!A483="",0,IF(Публикации!A483="Другое",2,IF(F483&lt;=0.1, 0.1*LOOKUP(A483,List!G$1:G$3,List!H$1:H$3), LOOKUP(A483,List!G$1:G$3,List!H$1:H$3)*F483)))</f>
        <v>0</v>
      </c>
      <c r="AA483" s="9">
        <f t="shared" si="15"/>
        <v>0</v>
      </c>
    </row>
    <row r="484" spans="7:27" x14ac:dyDescent="0.3">
      <c r="G484" s="27"/>
      <c r="H484" s="16"/>
      <c r="X484" s="9">
        <v>1</v>
      </c>
      <c r="Y484" s="9">
        <f t="shared" si="14"/>
        <v>2</v>
      </c>
      <c r="Z484" s="9">
        <f>IF(Публикации!A484="",0,IF(Публикации!A484="Другое",2,IF(F484&lt;=0.1, 0.1*LOOKUP(A484,List!G$1:G$3,List!H$1:H$3), LOOKUP(A484,List!G$1:G$3,List!H$1:H$3)*F484)))</f>
        <v>0</v>
      </c>
      <c r="AA484" s="9">
        <f t="shared" si="15"/>
        <v>0</v>
      </c>
    </row>
    <row r="485" spans="7:27" x14ac:dyDescent="0.3">
      <c r="G485" s="27"/>
      <c r="H485" s="16"/>
      <c r="X485" s="9">
        <v>1</v>
      </c>
      <c r="Y485" s="9">
        <f t="shared" si="14"/>
        <v>2</v>
      </c>
      <c r="Z485" s="9">
        <f>IF(Публикации!A485="",0,IF(Публикации!A485="Другое",2,IF(F485&lt;=0.1, 0.1*LOOKUP(A485,List!G$1:G$3,List!H$1:H$3), LOOKUP(A485,List!G$1:G$3,List!H$1:H$3)*F485)))</f>
        <v>0</v>
      </c>
      <c r="AA485" s="9">
        <f t="shared" si="15"/>
        <v>0</v>
      </c>
    </row>
    <row r="486" spans="7:27" x14ac:dyDescent="0.3">
      <c r="G486" s="27"/>
      <c r="H486" s="16"/>
      <c r="X486" s="9">
        <v>1</v>
      </c>
      <c r="Y486" s="9">
        <f t="shared" si="14"/>
        <v>2</v>
      </c>
      <c r="Z486" s="9">
        <f>IF(Публикации!A486="",0,IF(Публикации!A486="Другое",2,IF(F486&lt;=0.1, 0.1*LOOKUP(A486,List!G$1:G$3,List!H$1:H$3), LOOKUP(A486,List!G$1:G$3,List!H$1:H$3)*F486)))</f>
        <v>0</v>
      </c>
      <c r="AA486" s="9">
        <f t="shared" si="15"/>
        <v>0</v>
      </c>
    </row>
    <row r="487" spans="7:27" x14ac:dyDescent="0.3">
      <c r="G487" s="27"/>
      <c r="H487" s="16"/>
      <c r="X487" s="9">
        <v>1</v>
      </c>
      <c r="Y487" s="9">
        <f t="shared" si="14"/>
        <v>2</v>
      </c>
      <c r="Z487" s="9">
        <f>IF(Публикации!A487="",0,IF(Публикации!A487="Другое",2,IF(F487&lt;=0.1, 0.1*LOOKUP(A487,List!G$1:G$3,List!H$1:H$3), LOOKUP(A487,List!G$1:G$3,List!H$1:H$3)*F487)))</f>
        <v>0</v>
      </c>
      <c r="AA487" s="9">
        <f t="shared" si="15"/>
        <v>0</v>
      </c>
    </row>
    <row r="488" spans="7:27" x14ac:dyDescent="0.3">
      <c r="G488" s="27"/>
      <c r="H488" s="16"/>
      <c r="X488" s="9">
        <v>1</v>
      </c>
      <c r="Y488" s="9">
        <f t="shared" si="14"/>
        <v>2</v>
      </c>
      <c r="Z488" s="9">
        <f>IF(Публикации!A488="",0,IF(Публикации!A488="Другое",2,IF(F488&lt;=0.1, 0.1*LOOKUP(A488,List!G$1:G$3,List!H$1:H$3), LOOKUP(A488,List!G$1:G$3,List!H$1:H$3)*F488)))</f>
        <v>0</v>
      </c>
      <c r="AA488" s="9">
        <f t="shared" si="15"/>
        <v>0</v>
      </c>
    </row>
    <row r="489" spans="7:27" x14ac:dyDescent="0.3">
      <c r="G489" s="27"/>
      <c r="H489" s="16"/>
      <c r="X489" s="9">
        <v>1</v>
      </c>
      <c r="Y489" s="9">
        <f t="shared" si="14"/>
        <v>2</v>
      </c>
      <c r="Z489" s="9">
        <f>IF(Публикации!A489="",0,IF(Публикации!A489="Другое",2,IF(F489&lt;=0.1, 0.1*LOOKUP(A489,List!G$1:G$3,List!H$1:H$3), LOOKUP(A489,List!G$1:G$3,List!H$1:H$3)*F489)))</f>
        <v>0</v>
      </c>
      <c r="AA489" s="9">
        <f t="shared" si="15"/>
        <v>0</v>
      </c>
    </row>
    <row r="490" spans="7:27" x14ac:dyDescent="0.3">
      <c r="G490" s="27"/>
      <c r="H490" s="16"/>
      <c r="X490" s="9">
        <v>1</v>
      </c>
      <c r="Y490" s="9">
        <f t="shared" si="14"/>
        <v>2</v>
      </c>
      <c r="Z490" s="9">
        <f>IF(Публикации!A490="",0,IF(Публикации!A490="Другое",2,IF(F490&lt;=0.1, 0.1*LOOKUP(A490,List!G$1:G$3,List!H$1:H$3), LOOKUP(A490,List!G$1:G$3,List!H$1:H$3)*F490)))</f>
        <v>0</v>
      </c>
      <c r="AA490" s="9">
        <f t="shared" si="15"/>
        <v>0</v>
      </c>
    </row>
    <row r="491" spans="7:27" x14ac:dyDescent="0.3">
      <c r="G491" s="27"/>
      <c r="H491" s="16"/>
      <c r="X491" s="9">
        <v>1</v>
      </c>
      <c r="Y491" s="9">
        <f t="shared" si="14"/>
        <v>2</v>
      </c>
      <c r="Z491" s="9">
        <f>IF(Публикации!A491="",0,IF(Публикации!A491="Другое",2,IF(F491&lt;=0.1, 0.1*LOOKUP(A491,List!G$1:G$3,List!H$1:H$3), LOOKUP(A491,List!G$1:G$3,List!H$1:H$3)*F491)))</f>
        <v>0</v>
      </c>
      <c r="AA491" s="9">
        <f t="shared" si="15"/>
        <v>0</v>
      </c>
    </row>
    <row r="492" spans="7:27" x14ac:dyDescent="0.3">
      <c r="G492" s="27"/>
      <c r="H492" s="16"/>
      <c r="X492" s="9">
        <v>1</v>
      </c>
      <c r="Y492" s="9">
        <f t="shared" si="14"/>
        <v>2</v>
      </c>
      <c r="Z492" s="9">
        <f>IF(Публикации!A492="",0,IF(Публикации!A492="Другое",2,IF(F492&lt;=0.1, 0.1*LOOKUP(A492,List!G$1:G$3,List!H$1:H$3), LOOKUP(A492,List!G$1:G$3,List!H$1:H$3)*F492)))</f>
        <v>0</v>
      </c>
      <c r="AA492" s="9">
        <f t="shared" si="15"/>
        <v>0</v>
      </c>
    </row>
    <row r="493" spans="7:27" x14ac:dyDescent="0.3">
      <c r="G493" s="27"/>
      <c r="H493" s="16"/>
      <c r="X493" s="9">
        <v>1</v>
      </c>
      <c r="Y493" s="9">
        <f t="shared" si="14"/>
        <v>2</v>
      </c>
      <c r="Z493" s="9">
        <f>IF(Публикации!A493="",0,IF(Публикации!A493="Другое",2,IF(F493&lt;=0.1, 0.1*LOOKUP(A493,List!G$1:G$3,List!H$1:H$3), LOOKUP(A493,List!G$1:G$3,List!H$1:H$3)*F493)))</f>
        <v>0</v>
      </c>
      <c r="AA493" s="9">
        <f t="shared" si="15"/>
        <v>0</v>
      </c>
    </row>
    <row r="494" spans="7:27" x14ac:dyDescent="0.3">
      <c r="G494" s="27"/>
      <c r="H494" s="16"/>
      <c r="X494" s="9">
        <v>1</v>
      </c>
      <c r="Y494" s="9">
        <f t="shared" si="14"/>
        <v>2</v>
      </c>
      <c r="Z494" s="9">
        <f>IF(Публикации!A494="",0,IF(Публикации!A494="Другое",2,IF(F494&lt;=0.1, 0.1*LOOKUP(A494,List!G$1:G$3,List!H$1:H$3), LOOKUP(A494,List!G$1:G$3,List!H$1:H$3)*F494)))</f>
        <v>0</v>
      </c>
      <c r="AA494" s="9">
        <f t="shared" si="15"/>
        <v>0</v>
      </c>
    </row>
    <row r="495" spans="7:27" x14ac:dyDescent="0.3">
      <c r="G495" s="27"/>
      <c r="H495" s="16"/>
      <c r="X495" s="9">
        <v>1</v>
      </c>
      <c r="Y495" s="9">
        <f t="shared" si="14"/>
        <v>2</v>
      </c>
      <c r="Z495" s="9">
        <f>IF(Публикации!A495="",0,IF(Публикации!A495="Другое",2,IF(F495&lt;=0.1, 0.1*LOOKUP(A495,List!G$1:G$3,List!H$1:H$3), LOOKUP(A495,List!G$1:G$3,List!H$1:H$3)*F495)))</f>
        <v>0</v>
      </c>
      <c r="AA495" s="9">
        <f t="shared" si="15"/>
        <v>0</v>
      </c>
    </row>
    <row r="496" spans="7:27" x14ac:dyDescent="0.3">
      <c r="G496" s="27"/>
      <c r="H496" s="16"/>
      <c r="X496" s="9">
        <v>1</v>
      </c>
      <c r="Y496" s="9">
        <f t="shared" si="14"/>
        <v>2</v>
      </c>
      <c r="Z496" s="9">
        <f>IF(Публикации!A496="",0,IF(Публикации!A496="Другое",2,IF(F496&lt;=0.1, 0.1*LOOKUP(A496,List!G$1:G$3,List!H$1:H$3), LOOKUP(A496,List!G$1:G$3,List!H$1:H$3)*F496)))</f>
        <v>0</v>
      </c>
      <c r="AA496" s="9">
        <f t="shared" si="15"/>
        <v>0</v>
      </c>
    </row>
    <row r="497" spans="7:27" x14ac:dyDescent="0.3">
      <c r="G497" s="27"/>
      <c r="H497" s="16"/>
      <c r="X497" s="9">
        <v>1</v>
      </c>
      <c r="Y497" s="9">
        <f t="shared" si="14"/>
        <v>2</v>
      </c>
      <c r="Z497" s="9">
        <f>IF(Публикации!A497="",0,IF(Публикации!A497="Другое",2,IF(F497&lt;=0.1, 0.1*LOOKUP(A497,List!G$1:G$3,List!H$1:H$3), LOOKUP(A497,List!G$1:G$3,List!H$1:H$3)*F497)))</f>
        <v>0</v>
      </c>
      <c r="AA497" s="9">
        <f t="shared" si="15"/>
        <v>0</v>
      </c>
    </row>
    <row r="498" spans="7:27" x14ac:dyDescent="0.3">
      <c r="G498" s="27"/>
      <c r="H498" s="16"/>
      <c r="X498" s="9">
        <v>1</v>
      </c>
      <c r="Y498" s="9">
        <f t="shared" si="14"/>
        <v>2</v>
      </c>
      <c r="Z498" s="9">
        <f>IF(Публикации!A498="",0,IF(Публикации!A498="Другое",2,IF(F498&lt;=0.1, 0.1*LOOKUP(A498,List!G$1:G$3,List!H$1:H$3), LOOKUP(A498,List!G$1:G$3,List!H$1:H$3)*F498)))</f>
        <v>0</v>
      </c>
      <c r="AA498" s="9">
        <f t="shared" si="15"/>
        <v>0</v>
      </c>
    </row>
    <row r="499" spans="7:27" x14ac:dyDescent="0.3">
      <c r="G499" s="27"/>
      <c r="H499" s="16"/>
      <c r="X499" s="9">
        <v>1</v>
      </c>
      <c r="Y499" s="9">
        <f t="shared" si="14"/>
        <v>2</v>
      </c>
      <c r="Z499" s="9">
        <f>IF(Публикации!A499="",0,IF(Публикации!A499="Другое",2,IF(F499&lt;=0.1, 0.1*LOOKUP(A499,List!G$1:G$3,List!H$1:H$3), LOOKUP(A499,List!G$1:G$3,List!H$1:H$3)*F499)))</f>
        <v>0</v>
      </c>
      <c r="AA499" s="9">
        <f t="shared" si="15"/>
        <v>0</v>
      </c>
    </row>
    <row r="500" spans="7:27" x14ac:dyDescent="0.3">
      <c r="G500" s="27"/>
      <c r="H500" s="16"/>
      <c r="X500" s="9">
        <v>1</v>
      </c>
      <c r="Y500" s="9">
        <f t="shared" si="14"/>
        <v>2</v>
      </c>
      <c r="Z500" s="9">
        <f>IF(Публикации!A500="",0,IF(Публикации!A500="Другое",2,IF(F500&lt;=0.1, 0.1*LOOKUP(A500,List!G$1:G$3,List!H$1:H$3), LOOKUP(A500,List!G$1:G$3,List!H$1:H$3)*F500)))</f>
        <v>0</v>
      </c>
      <c r="AA500" s="9">
        <f t="shared" si="15"/>
        <v>0</v>
      </c>
    </row>
    <row r="501" spans="7:27" x14ac:dyDescent="0.3">
      <c r="G501" s="27"/>
      <c r="H501" s="16"/>
      <c r="X501" s="9">
        <v>1</v>
      </c>
      <c r="Y501" s="9">
        <f t="shared" si="14"/>
        <v>2</v>
      </c>
      <c r="Z501" s="9">
        <f>IF(Публикации!A501="",0,IF(Публикации!A501="Другое",2,IF(F501&lt;=0.1, 0.1*LOOKUP(A501,List!G$1:G$3,List!H$1:H$3), LOOKUP(A501,List!G$1:G$3,List!H$1:H$3)*F501)))</f>
        <v>0</v>
      </c>
      <c r="AA501" s="9">
        <f t="shared" si="15"/>
        <v>0</v>
      </c>
    </row>
    <row r="502" spans="7:27" x14ac:dyDescent="0.3">
      <c r="G502" s="27"/>
      <c r="H502" s="16"/>
      <c r="X502" s="9">
        <v>1</v>
      </c>
      <c r="Y502" s="9">
        <f t="shared" si="14"/>
        <v>2</v>
      </c>
      <c r="Z502" s="9">
        <f>IF(Публикации!A502="",0,IF(Публикации!A502="Другое",2,IF(F502&lt;=0.1, 0.1*LOOKUP(A502,List!G$1:G$3,List!H$1:H$3), LOOKUP(A502,List!G$1:G$3,List!H$1:H$3)*F502)))</f>
        <v>0</v>
      </c>
      <c r="AA502" s="9">
        <f t="shared" si="15"/>
        <v>0</v>
      </c>
    </row>
    <row r="503" spans="7:27" x14ac:dyDescent="0.3">
      <c r="G503" s="27"/>
      <c r="H503" s="16"/>
      <c r="X503" s="9">
        <v>1</v>
      </c>
      <c r="Y503" s="9">
        <f t="shared" si="14"/>
        <v>2</v>
      </c>
      <c r="Z503" s="9">
        <f>IF(Публикации!A503="",0,IF(Публикации!A503="Другое",2,IF(F503&lt;=0.1, 0.1*LOOKUP(A503,List!G$1:G$3,List!H$1:H$3), LOOKUP(A503,List!G$1:G$3,List!H$1:H$3)*F503)))</f>
        <v>0</v>
      </c>
      <c r="AA503" s="9">
        <f t="shared" si="15"/>
        <v>0</v>
      </c>
    </row>
    <row r="504" spans="7:27" x14ac:dyDescent="0.3">
      <c r="G504" s="27"/>
      <c r="H504" s="16"/>
      <c r="X504" s="9">
        <v>1</v>
      </c>
      <c r="Y504" s="9">
        <f t="shared" si="14"/>
        <v>2</v>
      </c>
      <c r="Z504" s="9">
        <f>IF(Публикации!A504="",0,IF(Публикации!A504="Другое",2,IF(F504&lt;=0.1, 0.1*LOOKUP(A504,List!G$1:G$3,List!H$1:H$3), LOOKUP(A504,List!G$1:G$3,List!H$1:H$3)*F504)))</f>
        <v>0</v>
      </c>
      <c r="AA504" s="9">
        <f t="shared" si="15"/>
        <v>0</v>
      </c>
    </row>
    <row r="505" spans="7:27" x14ac:dyDescent="0.3">
      <c r="G505" s="27"/>
      <c r="H505" s="16"/>
      <c r="X505" s="9">
        <v>1</v>
      </c>
      <c r="Y505" s="9">
        <f t="shared" si="14"/>
        <v>2</v>
      </c>
      <c r="Z505" s="9">
        <f>IF(Публикации!A505="",0,IF(Публикации!A505="Другое",2,IF(F505&lt;=0.1, 0.1*LOOKUP(A505,List!G$1:G$3,List!H$1:H$3), LOOKUP(A505,List!G$1:G$3,List!H$1:H$3)*F505)))</f>
        <v>0</v>
      </c>
      <c r="AA505" s="9">
        <f t="shared" si="15"/>
        <v>0</v>
      </c>
    </row>
    <row r="506" spans="7:27" x14ac:dyDescent="0.3">
      <c r="G506" s="27"/>
      <c r="H506" s="16"/>
      <c r="X506" s="9">
        <v>1</v>
      </c>
      <c r="Y506" s="9">
        <f t="shared" si="14"/>
        <v>2</v>
      </c>
      <c r="Z506" s="9">
        <f>IF(Публикации!A506="",0,IF(Публикации!A506="Другое",2,IF(F506&lt;=0.1, 0.1*LOOKUP(A506,List!G$1:G$3,List!H$1:H$3), LOOKUP(A506,List!G$1:G$3,List!H$1:H$3)*F506)))</f>
        <v>0</v>
      </c>
      <c r="AA506" s="9">
        <f t="shared" si="15"/>
        <v>0</v>
      </c>
    </row>
    <row r="507" spans="7:27" x14ac:dyDescent="0.3">
      <c r="G507" s="27"/>
      <c r="H507" s="16"/>
      <c r="X507" s="9">
        <v>1</v>
      </c>
      <c r="Y507" s="9">
        <f t="shared" si="14"/>
        <v>2</v>
      </c>
      <c r="Z507" s="9">
        <f>IF(Публикации!A507="",0,IF(Публикации!A507="Другое",2,IF(F507&lt;=0.1, 0.1*LOOKUP(A507,List!G$1:G$3,List!H$1:H$3), LOOKUP(A507,List!G$1:G$3,List!H$1:H$3)*F507)))</f>
        <v>0</v>
      </c>
      <c r="AA507" s="9">
        <f t="shared" si="15"/>
        <v>0</v>
      </c>
    </row>
    <row r="508" spans="7:27" x14ac:dyDescent="0.3">
      <c r="G508" s="27"/>
      <c r="H508" s="16"/>
      <c r="X508" s="9">
        <v>1</v>
      </c>
      <c r="Y508" s="9">
        <f t="shared" si="14"/>
        <v>2</v>
      </c>
      <c r="Z508" s="9">
        <f>IF(Публикации!A508="",0,IF(Публикации!A508="Другое",2,IF(F508&lt;=0.1, 0.1*LOOKUP(A508,List!G$1:G$3,List!H$1:H$3), LOOKUP(A508,List!G$1:G$3,List!H$1:H$3)*F508)))</f>
        <v>0</v>
      </c>
      <c r="AA508" s="9">
        <f t="shared" si="15"/>
        <v>0</v>
      </c>
    </row>
    <row r="509" spans="7:27" x14ac:dyDescent="0.3">
      <c r="G509" s="27"/>
      <c r="H509" s="16"/>
      <c r="X509" s="9">
        <v>1</v>
      </c>
      <c r="Y509" s="9">
        <f t="shared" si="14"/>
        <v>2</v>
      </c>
      <c r="Z509" s="9">
        <f>IF(Публикации!A509="",0,IF(Публикации!A509="Другое",2,IF(F509&lt;=0.1, 0.1*LOOKUP(A509,List!G$1:G$3,List!H$1:H$3), LOOKUP(A509,List!G$1:G$3,List!H$1:H$3)*F509)))</f>
        <v>0</v>
      </c>
      <c r="AA509" s="9">
        <f t="shared" si="15"/>
        <v>0</v>
      </c>
    </row>
    <row r="510" spans="7:27" x14ac:dyDescent="0.3">
      <c r="G510" s="27"/>
      <c r="H510" s="16"/>
      <c r="X510" s="9">
        <v>1</v>
      </c>
      <c r="Y510" s="9">
        <f t="shared" si="14"/>
        <v>2</v>
      </c>
      <c r="Z510" s="9">
        <f>IF(Публикации!A510="",0,IF(Публикации!A510="Другое",2,IF(F510&lt;=0.1, 0.1*LOOKUP(A510,List!G$1:G$3,List!H$1:H$3), LOOKUP(A510,List!G$1:G$3,List!H$1:H$3)*F510)))</f>
        <v>0</v>
      </c>
      <c r="AA510" s="9">
        <f t="shared" si="15"/>
        <v>0</v>
      </c>
    </row>
    <row r="511" spans="7:27" x14ac:dyDescent="0.3">
      <c r="G511" s="27"/>
      <c r="H511" s="16"/>
      <c r="X511" s="9">
        <v>1</v>
      </c>
      <c r="Y511" s="9">
        <f t="shared" si="14"/>
        <v>2</v>
      </c>
      <c r="Z511" s="9">
        <f>IF(Публикации!A511="",0,IF(Публикации!A511="Другое",2,IF(F511&lt;=0.1, 0.1*LOOKUP(A511,List!G$1:G$3,List!H$1:H$3), LOOKUP(A511,List!G$1:G$3,List!H$1:H$3)*F511)))</f>
        <v>0</v>
      </c>
      <c r="AA511" s="9">
        <f t="shared" si="15"/>
        <v>0</v>
      </c>
    </row>
    <row r="512" spans="7:27" x14ac:dyDescent="0.3">
      <c r="G512" s="27"/>
      <c r="H512" s="16"/>
      <c r="X512" s="9">
        <v>1</v>
      </c>
      <c r="Y512" s="9">
        <f t="shared" si="14"/>
        <v>2</v>
      </c>
      <c r="Z512" s="9">
        <f>IF(Публикации!A512="",0,IF(Публикации!A512="Другое",2,IF(F512&lt;=0.1, 0.1*LOOKUP(A512,List!G$1:G$3,List!H$1:H$3), LOOKUP(A512,List!G$1:G$3,List!H$1:H$3)*F512)))</f>
        <v>0</v>
      </c>
      <c r="AA512" s="9">
        <f t="shared" si="15"/>
        <v>0</v>
      </c>
    </row>
    <row r="513" spans="7:27" x14ac:dyDescent="0.3">
      <c r="G513" s="27"/>
      <c r="H513" s="16"/>
      <c r="X513" s="9">
        <v>1</v>
      </c>
      <c r="Y513" s="9">
        <f t="shared" si="14"/>
        <v>2</v>
      </c>
      <c r="Z513" s="9">
        <f>IF(Публикации!A513="",0,IF(Публикации!A513="Другое",2,IF(F513&lt;=0.1, 0.1*LOOKUP(A513,List!G$1:G$3,List!H$1:H$3), LOOKUP(A513,List!G$1:G$3,List!H$1:H$3)*F513)))</f>
        <v>0</v>
      </c>
      <c r="AA513" s="9">
        <f t="shared" si="15"/>
        <v>0</v>
      </c>
    </row>
    <row r="514" spans="7:27" x14ac:dyDescent="0.3">
      <c r="G514" s="27"/>
      <c r="H514" s="16"/>
      <c r="X514" s="9">
        <v>1</v>
      </c>
      <c r="Y514" s="9">
        <f t="shared" si="14"/>
        <v>2</v>
      </c>
      <c r="Z514" s="9">
        <f>IF(Публикации!A514="",0,IF(Публикации!A514="Другое",2,IF(F514&lt;=0.1, 0.1*LOOKUP(A514,List!G$1:G$3,List!H$1:H$3), LOOKUP(A514,List!G$1:G$3,List!H$1:H$3)*F514)))</f>
        <v>0</v>
      </c>
      <c r="AA514" s="9">
        <f t="shared" si="15"/>
        <v>0</v>
      </c>
    </row>
    <row r="515" spans="7:27" x14ac:dyDescent="0.3">
      <c r="G515" s="27"/>
      <c r="H515" s="16"/>
      <c r="X515" s="9">
        <v>1</v>
      </c>
      <c r="Y515" s="9">
        <f t="shared" ref="Y515:Y578" si="16">IF(X515="",0, IF(X515=1, 2, IF(X515&gt;2,0.5,1)))</f>
        <v>2</v>
      </c>
      <c r="Z515" s="9">
        <f>IF(Публикации!A515="",0,IF(Публикации!A515="Другое",2,IF(F515&lt;=0.1, 0.1*LOOKUP(A515,List!G$1:G$3,List!H$1:H$3), LOOKUP(A515,List!G$1:G$3,List!H$1:H$3)*F515)))</f>
        <v>0</v>
      </c>
      <c r="AA515" s="9">
        <f t="shared" ref="AA515:AA578" si="17">Y515*Z515</f>
        <v>0</v>
      </c>
    </row>
    <row r="516" spans="7:27" x14ac:dyDescent="0.3">
      <c r="G516" s="27"/>
      <c r="H516" s="16"/>
      <c r="X516" s="9">
        <v>1</v>
      </c>
      <c r="Y516" s="9">
        <f t="shared" si="16"/>
        <v>2</v>
      </c>
      <c r="Z516" s="9">
        <f>IF(Публикации!A516="",0,IF(Публикации!A516="Другое",2,IF(F516&lt;=0.1, 0.1*LOOKUP(A516,List!G$1:G$3,List!H$1:H$3), LOOKUP(A516,List!G$1:G$3,List!H$1:H$3)*F516)))</f>
        <v>0</v>
      </c>
      <c r="AA516" s="9">
        <f t="shared" si="17"/>
        <v>0</v>
      </c>
    </row>
    <row r="517" spans="7:27" x14ac:dyDescent="0.3">
      <c r="G517" s="27"/>
      <c r="H517" s="16"/>
      <c r="X517" s="9">
        <v>1</v>
      </c>
      <c r="Y517" s="9">
        <f t="shared" si="16"/>
        <v>2</v>
      </c>
      <c r="Z517" s="9">
        <f>IF(Публикации!A517="",0,IF(Публикации!A517="Другое",2,IF(F517&lt;=0.1, 0.1*LOOKUP(A517,List!G$1:G$3,List!H$1:H$3), LOOKUP(A517,List!G$1:G$3,List!H$1:H$3)*F517)))</f>
        <v>0</v>
      </c>
      <c r="AA517" s="9">
        <f t="shared" si="17"/>
        <v>0</v>
      </c>
    </row>
    <row r="518" spans="7:27" x14ac:dyDescent="0.3">
      <c r="G518" s="27"/>
      <c r="H518" s="16"/>
      <c r="X518" s="9">
        <v>1</v>
      </c>
      <c r="Y518" s="9">
        <f t="shared" si="16"/>
        <v>2</v>
      </c>
      <c r="Z518" s="9">
        <f>IF(Публикации!A518="",0,IF(Публикации!A518="Другое",2,IF(F518&lt;=0.1, 0.1*LOOKUP(A518,List!G$1:G$3,List!H$1:H$3), LOOKUP(A518,List!G$1:G$3,List!H$1:H$3)*F518)))</f>
        <v>0</v>
      </c>
      <c r="AA518" s="9">
        <f t="shared" si="17"/>
        <v>0</v>
      </c>
    </row>
    <row r="519" spans="7:27" x14ac:dyDescent="0.3">
      <c r="G519" s="27"/>
      <c r="H519" s="16"/>
      <c r="X519" s="9">
        <v>1</v>
      </c>
      <c r="Y519" s="9">
        <f t="shared" si="16"/>
        <v>2</v>
      </c>
      <c r="Z519" s="9">
        <f>IF(Публикации!A519="",0,IF(Публикации!A519="Другое",2,IF(F519&lt;=0.1, 0.1*LOOKUP(A519,List!G$1:G$3,List!H$1:H$3), LOOKUP(A519,List!G$1:G$3,List!H$1:H$3)*F519)))</f>
        <v>0</v>
      </c>
      <c r="AA519" s="9">
        <f t="shared" si="17"/>
        <v>0</v>
      </c>
    </row>
    <row r="520" spans="7:27" x14ac:dyDescent="0.3">
      <c r="G520" s="27"/>
      <c r="H520" s="16"/>
      <c r="X520" s="9">
        <v>1</v>
      </c>
      <c r="Y520" s="9">
        <f t="shared" si="16"/>
        <v>2</v>
      </c>
      <c r="Z520" s="9">
        <f>IF(Публикации!A520="",0,IF(Публикации!A520="Другое",2,IF(F520&lt;=0.1, 0.1*LOOKUP(A520,List!G$1:G$3,List!H$1:H$3), LOOKUP(A520,List!G$1:G$3,List!H$1:H$3)*F520)))</f>
        <v>0</v>
      </c>
      <c r="AA520" s="9">
        <f t="shared" si="17"/>
        <v>0</v>
      </c>
    </row>
    <row r="521" spans="7:27" x14ac:dyDescent="0.3">
      <c r="G521" s="27"/>
      <c r="H521" s="16"/>
      <c r="X521" s="9">
        <v>1</v>
      </c>
      <c r="Y521" s="9">
        <f t="shared" si="16"/>
        <v>2</v>
      </c>
      <c r="Z521" s="9">
        <f>IF(Публикации!A521="",0,IF(Публикации!A521="Другое",2,IF(F521&lt;=0.1, 0.1*LOOKUP(A521,List!G$1:G$3,List!H$1:H$3), LOOKUP(A521,List!G$1:G$3,List!H$1:H$3)*F521)))</f>
        <v>0</v>
      </c>
      <c r="AA521" s="9">
        <f t="shared" si="17"/>
        <v>0</v>
      </c>
    </row>
    <row r="522" spans="7:27" x14ac:dyDescent="0.3">
      <c r="G522" s="27"/>
      <c r="H522" s="16"/>
      <c r="X522" s="9">
        <v>1</v>
      </c>
      <c r="Y522" s="9">
        <f t="shared" si="16"/>
        <v>2</v>
      </c>
      <c r="Z522" s="9">
        <f>IF(Публикации!A522="",0,IF(Публикации!A522="Другое",2,IF(F522&lt;=0.1, 0.1*LOOKUP(A522,List!G$1:G$3,List!H$1:H$3), LOOKUP(A522,List!G$1:G$3,List!H$1:H$3)*F522)))</f>
        <v>0</v>
      </c>
      <c r="AA522" s="9">
        <f t="shared" si="17"/>
        <v>0</v>
      </c>
    </row>
    <row r="523" spans="7:27" x14ac:dyDescent="0.3">
      <c r="G523" s="27"/>
      <c r="H523" s="16"/>
      <c r="X523" s="9">
        <v>1</v>
      </c>
      <c r="Y523" s="9">
        <f t="shared" si="16"/>
        <v>2</v>
      </c>
      <c r="Z523" s="9">
        <f>IF(Публикации!A523="",0,IF(Публикации!A523="Другое",2,IF(F523&lt;=0.1, 0.1*LOOKUP(A523,List!G$1:G$3,List!H$1:H$3), LOOKUP(A523,List!G$1:G$3,List!H$1:H$3)*F523)))</f>
        <v>0</v>
      </c>
      <c r="AA523" s="9">
        <f t="shared" si="17"/>
        <v>0</v>
      </c>
    </row>
    <row r="524" spans="7:27" x14ac:dyDescent="0.3">
      <c r="G524" s="27"/>
      <c r="H524" s="16"/>
      <c r="X524" s="9">
        <v>1</v>
      </c>
      <c r="Y524" s="9">
        <f t="shared" si="16"/>
        <v>2</v>
      </c>
      <c r="Z524" s="9">
        <f>IF(Публикации!A524="",0,IF(Публикации!A524="Другое",2,IF(F524&lt;=0.1, 0.1*LOOKUP(A524,List!G$1:G$3,List!H$1:H$3), LOOKUP(A524,List!G$1:G$3,List!H$1:H$3)*F524)))</f>
        <v>0</v>
      </c>
      <c r="AA524" s="9">
        <f t="shared" si="17"/>
        <v>0</v>
      </c>
    </row>
    <row r="525" spans="7:27" x14ac:dyDescent="0.3">
      <c r="G525" s="27"/>
      <c r="H525" s="16"/>
      <c r="X525" s="9">
        <v>1</v>
      </c>
      <c r="Y525" s="9">
        <f t="shared" si="16"/>
        <v>2</v>
      </c>
      <c r="Z525" s="9">
        <f>IF(Публикации!A525="",0,IF(Публикации!A525="Другое",2,IF(F525&lt;=0.1, 0.1*LOOKUP(A525,List!G$1:G$3,List!H$1:H$3), LOOKUP(A525,List!G$1:G$3,List!H$1:H$3)*F525)))</f>
        <v>0</v>
      </c>
      <c r="AA525" s="9">
        <f t="shared" si="17"/>
        <v>0</v>
      </c>
    </row>
    <row r="526" spans="7:27" x14ac:dyDescent="0.3">
      <c r="G526" s="27"/>
      <c r="H526" s="16"/>
      <c r="X526" s="9">
        <v>1</v>
      </c>
      <c r="Y526" s="9">
        <f t="shared" si="16"/>
        <v>2</v>
      </c>
      <c r="Z526" s="9">
        <f>IF(Публикации!A526="",0,IF(Публикации!A526="Другое",2,IF(F526&lt;=0.1, 0.1*LOOKUP(A526,List!G$1:G$3,List!H$1:H$3), LOOKUP(A526,List!G$1:G$3,List!H$1:H$3)*F526)))</f>
        <v>0</v>
      </c>
      <c r="AA526" s="9">
        <f t="shared" si="17"/>
        <v>0</v>
      </c>
    </row>
    <row r="527" spans="7:27" x14ac:dyDescent="0.3">
      <c r="G527" s="27"/>
      <c r="H527" s="16"/>
      <c r="X527" s="9">
        <v>1</v>
      </c>
      <c r="Y527" s="9">
        <f t="shared" si="16"/>
        <v>2</v>
      </c>
      <c r="Z527" s="9">
        <f>IF(Публикации!A527="",0,IF(Публикации!A527="Другое",2,IF(F527&lt;=0.1, 0.1*LOOKUP(A527,List!G$1:G$3,List!H$1:H$3), LOOKUP(A527,List!G$1:G$3,List!H$1:H$3)*F527)))</f>
        <v>0</v>
      </c>
      <c r="AA527" s="9">
        <f t="shared" si="17"/>
        <v>0</v>
      </c>
    </row>
    <row r="528" spans="7:27" x14ac:dyDescent="0.3">
      <c r="G528" s="27"/>
      <c r="H528" s="16"/>
      <c r="X528" s="9">
        <v>1</v>
      </c>
      <c r="Y528" s="9">
        <f t="shared" si="16"/>
        <v>2</v>
      </c>
      <c r="Z528" s="9">
        <f>IF(Публикации!A528="",0,IF(Публикации!A528="Другое",2,IF(F528&lt;=0.1, 0.1*LOOKUP(A528,List!G$1:G$3,List!H$1:H$3), LOOKUP(A528,List!G$1:G$3,List!H$1:H$3)*F528)))</f>
        <v>0</v>
      </c>
      <c r="AA528" s="9">
        <f t="shared" si="17"/>
        <v>0</v>
      </c>
    </row>
    <row r="529" spans="7:27" x14ac:dyDescent="0.3">
      <c r="G529" s="27"/>
      <c r="H529" s="16"/>
      <c r="X529" s="9">
        <v>1</v>
      </c>
      <c r="Y529" s="9">
        <f t="shared" si="16"/>
        <v>2</v>
      </c>
      <c r="Z529" s="9">
        <f>IF(Публикации!A529="",0,IF(Публикации!A529="Другое",2,IF(F529&lt;=0.1, 0.1*LOOKUP(A529,List!G$1:G$3,List!H$1:H$3), LOOKUP(A529,List!G$1:G$3,List!H$1:H$3)*F529)))</f>
        <v>0</v>
      </c>
      <c r="AA529" s="9">
        <f t="shared" si="17"/>
        <v>0</v>
      </c>
    </row>
    <row r="530" spans="7:27" x14ac:dyDescent="0.3">
      <c r="G530" s="27"/>
      <c r="H530" s="16"/>
      <c r="X530" s="9">
        <v>1</v>
      </c>
      <c r="Y530" s="9">
        <f t="shared" si="16"/>
        <v>2</v>
      </c>
      <c r="Z530" s="9">
        <f>IF(Публикации!A530="",0,IF(Публикации!A530="Другое",2,IF(F530&lt;=0.1, 0.1*LOOKUP(A530,List!G$1:G$3,List!H$1:H$3), LOOKUP(A530,List!G$1:G$3,List!H$1:H$3)*F530)))</f>
        <v>0</v>
      </c>
      <c r="AA530" s="9">
        <f t="shared" si="17"/>
        <v>0</v>
      </c>
    </row>
    <row r="531" spans="7:27" x14ac:dyDescent="0.3">
      <c r="G531" s="27"/>
      <c r="H531" s="16"/>
      <c r="X531" s="9">
        <v>1</v>
      </c>
      <c r="Y531" s="9">
        <f t="shared" si="16"/>
        <v>2</v>
      </c>
      <c r="Z531" s="9">
        <f>IF(Публикации!A531="",0,IF(Публикации!A531="Другое",2,IF(F531&lt;=0.1, 0.1*LOOKUP(A531,List!G$1:G$3,List!H$1:H$3), LOOKUP(A531,List!G$1:G$3,List!H$1:H$3)*F531)))</f>
        <v>0</v>
      </c>
      <c r="AA531" s="9">
        <f t="shared" si="17"/>
        <v>0</v>
      </c>
    </row>
    <row r="532" spans="7:27" x14ac:dyDescent="0.3">
      <c r="G532" s="27"/>
      <c r="H532" s="16"/>
      <c r="X532" s="9">
        <v>1</v>
      </c>
      <c r="Y532" s="9">
        <f t="shared" si="16"/>
        <v>2</v>
      </c>
      <c r="Z532" s="9">
        <f>IF(Публикации!A532="",0,IF(Публикации!A532="Другое",2,IF(F532&lt;=0.1, 0.1*LOOKUP(A532,List!G$1:G$3,List!H$1:H$3), LOOKUP(A532,List!G$1:G$3,List!H$1:H$3)*F532)))</f>
        <v>0</v>
      </c>
      <c r="AA532" s="9">
        <f t="shared" si="17"/>
        <v>0</v>
      </c>
    </row>
    <row r="533" spans="7:27" x14ac:dyDescent="0.3">
      <c r="G533" s="27"/>
      <c r="H533" s="16"/>
      <c r="X533" s="9">
        <v>1</v>
      </c>
      <c r="Y533" s="9">
        <f t="shared" si="16"/>
        <v>2</v>
      </c>
      <c r="Z533" s="9">
        <f>IF(Публикации!A533="",0,IF(Публикации!A533="Другое",2,IF(F533&lt;=0.1, 0.1*LOOKUP(A533,List!G$1:G$3,List!H$1:H$3), LOOKUP(A533,List!G$1:G$3,List!H$1:H$3)*F533)))</f>
        <v>0</v>
      </c>
      <c r="AA533" s="9">
        <f t="shared" si="17"/>
        <v>0</v>
      </c>
    </row>
    <row r="534" spans="7:27" x14ac:dyDescent="0.3">
      <c r="G534" s="27"/>
      <c r="H534" s="16"/>
      <c r="X534" s="9">
        <v>1</v>
      </c>
      <c r="Y534" s="9">
        <f t="shared" si="16"/>
        <v>2</v>
      </c>
      <c r="Z534" s="9">
        <f>IF(Публикации!A534="",0,IF(Публикации!A534="Другое",2,IF(F534&lt;=0.1, 0.1*LOOKUP(A534,List!G$1:G$3,List!H$1:H$3), LOOKUP(A534,List!G$1:G$3,List!H$1:H$3)*F534)))</f>
        <v>0</v>
      </c>
      <c r="AA534" s="9">
        <f t="shared" si="17"/>
        <v>0</v>
      </c>
    </row>
    <row r="535" spans="7:27" x14ac:dyDescent="0.3">
      <c r="G535" s="27"/>
      <c r="H535" s="16"/>
      <c r="X535" s="9">
        <v>1</v>
      </c>
      <c r="Y535" s="9">
        <f t="shared" si="16"/>
        <v>2</v>
      </c>
      <c r="Z535" s="9">
        <f>IF(Публикации!A535="",0,IF(Публикации!A535="Другое",2,IF(F535&lt;=0.1, 0.1*LOOKUP(A535,List!G$1:G$3,List!H$1:H$3), LOOKUP(A535,List!G$1:G$3,List!H$1:H$3)*F535)))</f>
        <v>0</v>
      </c>
      <c r="AA535" s="9">
        <f t="shared" si="17"/>
        <v>0</v>
      </c>
    </row>
    <row r="536" spans="7:27" x14ac:dyDescent="0.3">
      <c r="G536" s="27"/>
      <c r="H536" s="16"/>
      <c r="X536" s="9">
        <v>1</v>
      </c>
      <c r="Y536" s="9">
        <f t="shared" si="16"/>
        <v>2</v>
      </c>
      <c r="Z536" s="9">
        <f>IF(Публикации!A536="",0,IF(Публикации!A536="Другое",2,IF(F536&lt;=0.1, 0.1*LOOKUP(A536,List!G$1:G$3,List!H$1:H$3), LOOKUP(A536,List!G$1:G$3,List!H$1:H$3)*F536)))</f>
        <v>0</v>
      </c>
      <c r="AA536" s="9">
        <f t="shared" si="17"/>
        <v>0</v>
      </c>
    </row>
    <row r="537" spans="7:27" x14ac:dyDescent="0.3">
      <c r="G537" s="27"/>
      <c r="H537" s="16"/>
      <c r="X537" s="9">
        <v>1</v>
      </c>
      <c r="Y537" s="9">
        <f t="shared" si="16"/>
        <v>2</v>
      </c>
      <c r="Z537" s="9">
        <f>IF(Публикации!A537="",0,IF(Публикации!A537="Другое",2,IF(F537&lt;=0.1, 0.1*LOOKUP(A537,List!G$1:G$3,List!H$1:H$3), LOOKUP(A537,List!G$1:G$3,List!H$1:H$3)*F537)))</f>
        <v>0</v>
      </c>
      <c r="AA537" s="9">
        <f t="shared" si="17"/>
        <v>0</v>
      </c>
    </row>
    <row r="538" spans="7:27" x14ac:dyDescent="0.3">
      <c r="G538" s="27"/>
      <c r="H538" s="16"/>
      <c r="X538" s="9">
        <v>1</v>
      </c>
      <c r="Y538" s="9">
        <f t="shared" si="16"/>
        <v>2</v>
      </c>
      <c r="Z538" s="9">
        <f>IF(Публикации!A538="",0,IF(Публикации!A538="Другое",2,IF(F538&lt;=0.1, 0.1*LOOKUP(A538,List!G$1:G$3,List!H$1:H$3), LOOKUP(A538,List!G$1:G$3,List!H$1:H$3)*F538)))</f>
        <v>0</v>
      </c>
      <c r="AA538" s="9">
        <f t="shared" si="17"/>
        <v>0</v>
      </c>
    </row>
    <row r="539" spans="7:27" x14ac:dyDescent="0.3">
      <c r="G539" s="27"/>
      <c r="H539" s="16"/>
      <c r="X539" s="9">
        <v>1</v>
      </c>
      <c r="Y539" s="9">
        <f t="shared" si="16"/>
        <v>2</v>
      </c>
      <c r="Z539" s="9">
        <f>IF(Публикации!A539="",0,IF(Публикации!A539="Другое",2,IF(F539&lt;=0.1, 0.1*LOOKUP(A539,List!G$1:G$3,List!H$1:H$3), LOOKUP(A539,List!G$1:G$3,List!H$1:H$3)*F539)))</f>
        <v>0</v>
      </c>
      <c r="AA539" s="9">
        <f t="shared" si="17"/>
        <v>0</v>
      </c>
    </row>
    <row r="540" spans="7:27" x14ac:dyDescent="0.3">
      <c r="G540" s="27"/>
      <c r="H540" s="16"/>
      <c r="X540" s="9">
        <v>1</v>
      </c>
      <c r="Y540" s="9">
        <f t="shared" si="16"/>
        <v>2</v>
      </c>
      <c r="Z540" s="9">
        <f>IF(Публикации!A540="",0,IF(Публикации!A540="Другое",2,IF(F540&lt;=0.1, 0.1*LOOKUP(A540,List!G$1:G$3,List!H$1:H$3), LOOKUP(A540,List!G$1:G$3,List!H$1:H$3)*F540)))</f>
        <v>0</v>
      </c>
      <c r="AA540" s="9">
        <f t="shared" si="17"/>
        <v>0</v>
      </c>
    </row>
    <row r="541" spans="7:27" x14ac:dyDescent="0.3">
      <c r="G541" s="27"/>
      <c r="H541" s="16"/>
      <c r="X541" s="9">
        <v>1</v>
      </c>
      <c r="Y541" s="9">
        <f t="shared" si="16"/>
        <v>2</v>
      </c>
      <c r="Z541" s="9">
        <f>IF(Публикации!A541="",0,IF(Публикации!A541="Другое",2,IF(F541&lt;=0.1, 0.1*LOOKUP(A541,List!G$1:G$3,List!H$1:H$3), LOOKUP(A541,List!G$1:G$3,List!H$1:H$3)*F541)))</f>
        <v>0</v>
      </c>
      <c r="AA541" s="9">
        <f t="shared" si="17"/>
        <v>0</v>
      </c>
    </row>
    <row r="542" spans="7:27" x14ac:dyDescent="0.3">
      <c r="G542" s="27"/>
      <c r="H542" s="16"/>
      <c r="X542" s="9">
        <v>1</v>
      </c>
      <c r="Y542" s="9">
        <f t="shared" si="16"/>
        <v>2</v>
      </c>
      <c r="Z542" s="9">
        <f>IF(Публикации!A542="",0,IF(Публикации!A542="Другое",2,IF(F542&lt;=0.1, 0.1*LOOKUP(A542,List!G$1:G$3,List!H$1:H$3), LOOKUP(A542,List!G$1:G$3,List!H$1:H$3)*F542)))</f>
        <v>0</v>
      </c>
      <c r="AA542" s="9">
        <f t="shared" si="17"/>
        <v>0</v>
      </c>
    </row>
    <row r="543" spans="7:27" x14ac:dyDescent="0.3">
      <c r="G543" s="27"/>
      <c r="H543" s="16"/>
      <c r="X543" s="9">
        <v>1</v>
      </c>
      <c r="Y543" s="9">
        <f t="shared" si="16"/>
        <v>2</v>
      </c>
      <c r="Z543" s="9">
        <f>IF(Публикации!A543="",0,IF(Публикации!A543="Другое",2,IF(F543&lt;=0.1, 0.1*LOOKUP(A543,List!G$1:G$3,List!H$1:H$3), LOOKUP(A543,List!G$1:G$3,List!H$1:H$3)*F543)))</f>
        <v>0</v>
      </c>
      <c r="AA543" s="9">
        <f t="shared" si="17"/>
        <v>0</v>
      </c>
    </row>
    <row r="544" spans="7:27" x14ac:dyDescent="0.3">
      <c r="G544" s="27"/>
      <c r="H544" s="16"/>
      <c r="X544" s="9">
        <v>1</v>
      </c>
      <c r="Y544" s="9">
        <f t="shared" si="16"/>
        <v>2</v>
      </c>
      <c r="Z544" s="9">
        <f>IF(Публикации!A544="",0,IF(Публикации!A544="Другое",2,IF(F544&lt;=0.1, 0.1*LOOKUP(A544,List!G$1:G$3,List!H$1:H$3), LOOKUP(A544,List!G$1:G$3,List!H$1:H$3)*F544)))</f>
        <v>0</v>
      </c>
      <c r="AA544" s="9">
        <f t="shared" si="17"/>
        <v>0</v>
      </c>
    </row>
    <row r="545" spans="7:27" x14ac:dyDescent="0.3">
      <c r="G545" s="27"/>
      <c r="H545" s="16"/>
      <c r="X545" s="9">
        <v>1</v>
      </c>
      <c r="Y545" s="9">
        <f t="shared" si="16"/>
        <v>2</v>
      </c>
      <c r="Z545" s="9">
        <f>IF(Публикации!A545="",0,IF(Публикации!A545="Другое",2,IF(F545&lt;=0.1, 0.1*LOOKUP(A545,List!G$1:G$3,List!H$1:H$3), LOOKUP(A545,List!G$1:G$3,List!H$1:H$3)*F545)))</f>
        <v>0</v>
      </c>
      <c r="AA545" s="9">
        <f t="shared" si="17"/>
        <v>0</v>
      </c>
    </row>
    <row r="546" spans="7:27" x14ac:dyDescent="0.3">
      <c r="G546" s="27"/>
      <c r="H546" s="16"/>
      <c r="X546" s="9">
        <v>1</v>
      </c>
      <c r="Y546" s="9">
        <f t="shared" si="16"/>
        <v>2</v>
      </c>
      <c r="Z546" s="9">
        <f>IF(Публикации!A546="",0,IF(Публикации!A546="Другое",2,IF(F546&lt;=0.1, 0.1*LOOKUP(A546,List!G$1:G$3,List!H$1:H$3), LOOKUP(A546,List!G$1:G$3,List!H$1:H$3)*F546)))</f>
        <v>0</v>
      </c>
      <c r="AA546" s="9">
        <f t="shared" si="17"/>
        <v>0</v>
      </c>
    </row>
    <row r="547" spans="7:27" x14ac:dyDescent="0.3">
      <c r="G547" s="27"/>
      <c r="H547" s="16"/>
      <c r="X547" s="9">
        <v>1</v>
      </c>
      <c r="Y547" s="9">
        <f t="shared" si="16"/>
        <v>2</v>
      </c>
      <c r="Z547" s="9">
        <f>IF(Публикации!A547="",0,IF(Публикации!A547="Другое",2,IF(F547&lt;=0.1, 0.1*LOOKUP(A547,List!G$1:G$3,List!H$1:H$3), LOOKUP(A547,List!G$1:G$3,List!H$1:H$3)*F547)))</f>
        <v>0</v>
      </c>
      <c r="AA547" s="9">
        <f t="shared" si="17"/>
        <v>0</v>
      </c>
    </row>
    <row r="548" spans="7:27" x14ac:dyDescent="0.3">
      <c r="G548" s="27"/>
      <c r="H548" s="16"/>
      <c r="X548" s="9">
        <v>1</v>
      </c>
      <c r="Y548" s="9">
        <f t="shared" si="16"/>
        <v>2</v>
      </c>
      <c r="Z548" s="9">
        <f>IF(Публикации!A548="",0,IF(Публикации!A548="Другое",2,IF(F548&lt;=0.1, 0.1*LOOKUP(A548,List!G$1:G$3,List!H$1:H$3), LOOKUP(A548,List!G$1:G$3,List!H$1:H$3)*F548)))</f>
        <v>0</v>
      </c>
      <c r="AA548" s="9">
        <f t="shared" si="17"/>
        <v>0</v>
      </c>
    </row>
    <row r="549" spans="7:27" x14ac:dyDescent="0.3">
      <c r="G549" s="27"/>
      <c r="H549" s="16"/>
      <c r="X549" s="9">
        <v>1</v>
      </c>
      <c r="Y549" s="9">
        <f t="shared" si="16"/>
        <v>2</v>
      </c>
      <c r="Z549" s="9">
        <f>IF(Публикации!A549="",0,IF(Публикации!A549="Другое",2,IF(F549&lt;=0.1, 0.1*LOOKUP(A549,List!G$1:G$3,List!H$1:H$3), LOOKUP(A549,List!G$1:G$3,List!H$1:H$3)*F549)))</f>
        <v>0</v>
      </c>
      <c r="AA549" s="9">
        <f t="shared" si="17"/>
        <v>0</v>
      </c>
    </row>
    <row r="550" spans="7:27" x14ac:dyDescent="0.3">
      <c r="G550" s="27"/>
      <c r="H550" s="16"/>
      <c r="X550" s="9">
        <v>1</v>
      </c>
      <c r="Y550" s="9">
        <f t="shared" si="16"/>
        <v>2</v>
      </c>
      <c r="Z550" s="9">
        <f>IF(Публикации!A550="",0,IF(Публикации!A550="Другое",2,IF(F550&lt;=0.1, 0.1*LOOKUP(A550,List!G$1:G$3,List!H$1:H$3), LOOKUP(A550,List!G$1:G$3,List!H$1:H$3)*F550)))</f>
        <v>0</v>
      </c>
      <c r="AA550" s="9">
        <f t="shared" si="17"/>
        <v>0</v>
      </c>
    </row>
    <row r="551" spans="7:27" x14ac:dyDescent="0.3">
      <c r="G551" s="27"/>
      <c r="H551" s="16"/>
      <c r="X551" s="9">
        <v>1</v>
      </c>
      <c r="Y551" s="9">
        <f t="shared" si="16"/>
        <v>2</v>
      </c>
      <c r="Z551" s="9">
        <f>IF(Публикации!A551="",0,IF(Публикации!A551="Другое",2,IF(F551&lt;=0.1, 0.1*LOOKUP(A551,List!G$1:G$3,List!H$1:H$3), LOOKUP(A551,List!G$1:G$3,List!H$1:H$3)*F551)))</f>
        <v>0</v>
      </c>
      <c r="AA551" s="9">
        <f t="shared" si="17"/>
        <v>0</v>
      </c>
    </row>
    <row r="552" spans="7:27" x14ac:dyDescent="0.3">
      <c r="G552" s="27"/>
      <c r="H552" s="16"/>
      <c r="X552" s="9">
        <v>1</v>
      </c>
      <c r="Y552" s="9">
        <f t="shared" si="16"/>
        <v>2</v>
      </c>
      <c r="Z552" s="9">
        <f>IF(Публикации!A552="",0,IF(Публикации!A552="Другое",2,IF(F552&lt;=0.1, 0.1*LOOKUP(A552,List!G$1:G$3,List!H$1:H$3), LOOKUP(A552,List!G$1:G$3,List!H$1:H$3)*F552)))</f>
        <v>0</v>
      </c>
      <c r="AA552" s="9">
        <f t="shared" si="17"/>
        <v>0</v>
      </c>
    </row>
    <row r="553" spans="7:27" x14ac:dyDescent="0.3">
      <c r="G553" s="27"/>
      <c r="H553" s="16"/>
      <c r="X553" s="9">
        <v>1</v>
      </c>
      <c r="Y553" s="9">
        <f t="shared" si="16"/>
        <v>2</v>
      </c>
      <c r="Z553" s="9">
        <f>IF(Публикации!A553="",0,IF(Публикации!A553="Другое",2,IF(F553&lt;=0.1, 0.1*LOOKUP(A553,List!G$1:G$3,List!H$1:H$3), LOOKUP(A553,List!G$1:G$3,List!H$1:H$3)*F553)))</f>
        <v>0</v>
      </c>
      <c r="AA553" s="9">
        <f t="shared" si="17"/>
        <v>0</v>
      </c>
    </row>
    <row r="554" spans="7:27" x14ac:dyDescent="0.3">
      <c r="G554" s="27"/>
      <c r="H554" s="16"/>
      <c r="X554" s="9">
        <v>1</v>
      </c>
      <c r="Y554" s="9">
        <f t="shared" si="16"/>
        <v>2</v>
      </c>
      <c r="Z554" s="9">
        <f>IF(Публикации!A554="",0,IF(Публикации!A554="Другое",2,IF(F554&lt;=0.1, 0.1*LOOKUP(A554,List!G$1:G$3,List!H$1:H$3), LOOKUP(A554,List!G$1:G$3,List!H$1:H$3)*F554)))</f>
        <v>0</v>
      </c>
      <c r="AA554" s="9">
        <f t="shared" si="17"/>
        <v>0</v>
      </c>
    </row>
    <row r="555" spans="7:27" x14ac:dyDescent="0.3">
      <c r="G555" s="27"/>
      <c r="H555" s="16"/>
      <c r="X555" s="9">
        <v>1</v>
      </c>
      <c r="Y555" s="9">
        <f t="shared" si="16"/>
        <v>2</v>
      </c>
      <c r="Z555" s="9">
        <f>IF(Публикации!A555="",0,IF(Публикации!A555="Другое",2,IF(F555&lt;=0.1, 0.1*LOOKUP(A555,List!G$1:G$3,List!H$1:H$3), LOOKUP(A555,List!G$1:G$3,List!H$1:H$3)*F555)))</f>
        <v>0</v>
      </c>
      <c r="AA555" s="9">
        <f t="shared" si="17"/>
        <v>0</v>
      </c>
    </row>
    <row r="556" spans="7:27" x14ac:dyDescent="0.3">
      <c r="G556" s="27"/>
      <c r="H556" s="16"/>
      <c r="X556" s="9">
        <v>1</v>
      </c>
      <c r="Y556" s="9">
        <f t="shared" si="16"/>
        <v>2</v>
      </c>
      <c r="Z556" s="9">
        <f>IF(Публикации!A556="",0,IF(Публикации!A556="Другое",2,IF(F556&lt;=0.1, 0.1*LOOKUP(A556,List!G$1:G$3,List!H$1:H$3), LOOKUP(A556,List!G$1:G$3,List!H$1:H$3)*F556)))</f>
        <v>0</v>
      </c>
      <c r="AA556" s="9">
        <f t="shared" si="17"/>
        <v>0</v>
      </c>
    </row>
    <row r="557" spans="7:27" x14ac:dyDescent="0.3">
      <c r="G557" s="27"/>
      <c r="H557" s="16"/>
      <c r="X557" s="9">
        <v>1</v>
      </c>
      <c r="Y557" s="9">
        <f t="shared" si="16"/>
        <v>2</v>
      </c>
      <c r="Z557" s="9">
        <f>IF(Публикации!A557="",0,IF(Публикации!A557="Другое",2,IF(F557&lt;=0.1, 0.1*LOOKUP(A557,List!G$1:G$3,List!H$1:H$3), LOOKUP(A557,List!G$1:G$3,List!H$1:H$3)*F557)))</f>
        <v>0</v>
      </c>
      <c r="AA557" s="9">
        <f t="shared" si="17"/>
        <v>0</v>
      </c>
    </row>
    <row r="558" spans="7:27" x14ac:dyDescent="0.3">
      <c r="G558" s="27"/>
      <c r="H558" s="16"/>
      <c r="X558" s="9">
        <v>1</v>
      </c>
      <c r="Y558" s="9">
        <f t="shared" si="16"/>
        <v>2</v>
      </c>
      <c r="Z558" s="9">
        <f>IF(Публикации!A558="",0,IF(Публикации!A558="Другое",2,IF(F558&lt;=0.1, 0.1*LOOKUP(A558,List!G$1:G$3,List!H$1:H$3), LOOKUP(A558,List!G$1:G$3,List!H$1:H$3)*F558)))</f>
        <v>0</v>
      </c>
      <c r="AA558" s="9">
        <f t="shared" si="17"/>
        <v>0</v>
      </c>
    </row>
    <row r="559" spans="7:27" x14ac:dyDescent="0.3">
      <c r="G559" s="27"/>
      <c r="H559" s="16"/>
      <c r="X559" s="9">
        <v>1</v>
      </c>
      <c r="Y559" s="9">
        <f t="shared" si="16"/>
        <v>2</v>
      </c>
      <c r="Z559" s="9">
        <f>IF(Публикации!A559="",0,IF(Публикации!A559="Другое",2,IF(F559&lt;=0.1, 0.1*LOOKUP(A559,List!G$1:G$3,List!H$1:H$3), LOOKUP(A559,List!G$1:G$3,List!H$1:H$3)*F559)))</f>
        <v>0</v>
      </c>
      <c r="AA559" s="9">
        <f t="shared" si="17"/>
        <v>0</v>
      </c>
    </row>
    <row r="560" spans="7:27" x14ac:dyDescent="0.3">
      <c r="G560" s="27"/>
      <c r="H560" s="16"/>
      <c r="X560" s="9">
        <v>1</v>
      </c>
      <c r="Y560" s="9">
        <f t="shared" si="16"/>
        <v>2</v>
      </c>
      <c r="Z560" s="9">
        <f>IF(Публикации!A560="",0,IF(Публикации!A560="Другое",2,IF(F560&lt;=0.1, 0.1*LOOKUP(A560,List!G$1:G$3,List!H$1:H$3), LOOKUP(A560,List!G$1:G$3,List!H$1:H$3)*F560)))</f>
        <v>0</v>
      </c>
      <c r="AA560" s="9">
        <f t="shared" si="17"/>
        <v>0</v>
      </c>
    </row>
    <row r="561" spans="7:27" x14ac:dyDescent="0.3">
      <c r="G561" s="27"/>
      <c r="H561" s="16"/>
      <c r="X561" s="9">
        <v>1</v>
      </c>
      <c r="Y561" s="9">
        <f t="shared" si="16"/>
        <v>2</v>
      </c>
      <c r="Z561" s="9">
        <f>IF(Публикации!A561="",0,IF(Публикации!A561="Другое",2,IF(F561&lt;=0.1, 0.1*LOOKUP(A561,List!G$1:G$3,List!H$1:H$3), LOOKUP(A561,List!G$1:G$3,List!H$1:H$3)*F561)))</f>
        <v>0</v>
      </c>
      <c r="AA561" s="9">
        <f t="shared" si="17"/>
        <v>0</v>
      </c>
    </row>
    <row r="562" spans="7:27" x14ac:dyDescent="0.3">
      <c r="G562" s="27"/>
      <c r="H562" s="16"/>
      <c r="X562" s="9">
        <v>1</v>
      </c>
      <c r="Y562" s="9">
        <f t="shared" si="16"/>
        <v>2</v>
      </c>
      <c r="Z562" s="9">
        <f>IF(Публикации!A562="",0,IF(Публикации!A562="Другое",2,IF(F562&lt;=0.1, 0.1*LOOKUP(A562,List!G$1:G$3,List!H$1:H$3), LOOKUP(A562,List!G$1:G$3,List!H$1:H$3)*F562)))</f>
        <v>0</v>
      </c>
      <c r="AA562" s="9">
        <f t="shared" si="17"/>
        <v>0</v>
      </c>
    </row>
    <row r="563" spans="7:27" x14ac:dyDescent="0.3">
      <c r="G563" s="27"/>
      <c r="H563" s="16"/>
      <c r="X563" s="9">
        <v>1</v>
      </c>
      <c r="Y563" s="9">
        <f t="shared" si="16"/>
        <v>2</v>
      </c>
      <c r="Z563" s="9">
        <f>IF(Публикации!A563="",0,IF(Публикации!A563="Другое",2,IF(F563&lt;=0.1, 0.1*LOOKUP(A563,List!G$1:G$3,List!H$1:H$3), LOOKUP(A563,List!G$1:G$3,List!H$1:H$3)*F563)))</f>
        <v>0</v>
      </c>
      <c r="AA563" s="9">
        <f t="shared" si="17"/>
        <v>0</v>
      </c>
    </row>
    <row r="564" spans="7:27" x14ac:dyDescent="0.3">
      <c r="G564" s="27"/>
      <c r="H564" s="16"/>
      <c r="X564" s="9">
        <v>1</v>
      </c>
      <c r="Y564" s="9">
        <f t="shared" si="16"/>
        <v>2</v>
      </c>
      <c r="Z564" s="9">
        <f>IF(Публикации!A564="",0,IF(Публикации!A564="Другое",2,IF(F564&lt;=0.1, 0.1*LOOKUP(A564,List!G$1:G$3,List!H$1:H$3), LOOKUP(A564,List!G$1:G$3,List!H$1:H$3)*F564)))</f>
        <v>0</v>
      </c>
      <c r="AA564" s="9">
        <f t="shared" si="17"/>
        <v>0</v>
      </c>
    </row>
    <row r="565" spans="7:27" x14ac:dyDescent="0.3">
      <c r="G565" s="27"/>
      <c r="H565" s="16"/>
      <c r="X565" s="9">
        <v>1</v>
      </c>
      <c r="Y565" s="9">
        <f t="shared" si="16"/>
        <v>2</v>
      </c>
      <c r="Z565" s="9">
        <f>IF(Публикации!A565="",0,IF(Публикации!A565="Другое",2,IF(F565&lt;=0.1, 0.1*LOOKUP(A565,List!G$1:G$3,List!H$1:H$3), LOOKUP(A565,List!G$1:G$3,List!H$1:H$3)*F565)))</f>
        <v>0</v>
      </c>
      <c r="AA565" s="9">
        <f t="shared" si="17"/>
        <v>0</v>
      </c>
    </row>
    <row r="566" spans="7:27" x14ac:dyDescent="0.3">
      <c r="G566" s="27"/>
      <c r="H566" s="16"/>
      <c r="X566" s="9">
        <v>1</v>
      </c>
      <c r="Y566" s="9">
        <f t="shared" si="16"/>
        <v>2</v>
      </c>
      <c r="Z566" s="9">
        <f>IF(Публикации!A566="",0,IF(Публикации!A566="Другое",2,IF(F566&lt;=0.1, 0.1*LOOKUP(A566,List!G$1:G$3,List!H$1:H$3), LOOKUP(A566,List!G$1:G$3,List!H$1:H$3)*F566)))</f>
        <v>0</v>
      </c>
      <c r="AA566" s="9">
        <f t="shared" si="17"/>
        <v>0</v>
      </c>
    </row>
    <row r="567" spans="7:27" x14ac:dyDescent="0.3">
      <c r="G567" s="27"/>
      <c r="H567" s="16"/>
      <c r="X567" s="9">
        <v>1</v>
      </c>
      <c r="Y567" s="9">
        <f t="shared" si="16"/>
        <v>2</v>
      </c>
      <c r="Z567" s="9">
        <f>IF(Публикации!A567="",0,IF(Публикации!A567="Другое",2,IF(F567&lt;=0.1, 0.1*LOOKUP(A567,List!G$1:G$3,List!H$1:H$3), LOOKUP(A567,List!G$1:G$3,List!H$1:H$3)*F567)))</f>
        <v>0</v>
      </c>
      <c r="AA567" s="9">
        <f t="shared" si="17"/>
        <v>0</v>
      </c>
    </row>
    <row r="568" spans="7:27" x14ac:dyDescent="0.3">
      <c r="G568" s="27"/>
      <c r="H568" s="16"/>
      <c r="X568" s="9">
        <v>1</v>
      </c>
      <c r="Y568" s="9">
        <f t="shared" si="16"/>
        <v>2</v>
      </c>
      <c r="Z568" s="9">
        <f>IF(Публикации!A568="",0,IF(Публикации!A568="Другое",2,IF(F568&lt;=0.1, 0.1*LOOKUP(A568,List!G$1:G$3,List!H$1:H$3), LOOKUP(A568,List!G$1:G$3,List!H$1:H$3)*F568)))</f>
        <v>0</v>
      </c>
      <c r="AA568" s="9">
        <f t="shared" si="17"/>
        <v>0</v>
      </c>
    </row>
    <row r="569" spans="7:27" x14ac:dyDescent="0.3">
      <c r="G569" s="27"/>
      <c r="H569" s="16"/>
      <c r="X569" s="9">
        <v>1</v>
      </c>
      <c r="Y569" s="9">
        <f t="shared" si="16"/>
        <v>2</v>
      </c>
      <c r="Z569" s="9">
        <f>IF(Публикации!A569="",0,IF(Публикации!A569="Другое",2,IF(F569&lt;=0.1, 0.1*LOOKUP(A569,List!G$1:G$3,List!H$1:H$3), LOOKUP(A569,List!G$1:G$3,List!H$1:H$3)*F569)))</f>
        <v>0</v>
      </c>
      <c r="AA569" s="9">
        <f t="shared" si="17"/>
        <v>0</v>
      </c>
    </row>
    <row r="570" spans="7:27" x14ac:dyDescent="0.3">
      <c r="G570" s="27"/>
      <c r="H570" s="16"/>
      <c r="X570" s="9">
        <v>1</v>
      </c>
      <c r="Y570" s="9">
        <f t="shared" si="16"/>
        <v>2</v>
      </c>
      <c r="Z570" s="9">
        <f>IF(Публикации!A570="",0,IF(Публикации!A570="Другое",2,IF(F570&lt;=0.1, 0.1*LOOKUP(A570,List!G$1:G$3,List!H$1:H$3), LOOKUP(A570,List!G$1:G$3,List!H$1:H$3)*F570)))</f>
        <v>0</v>
      </c>
      <c r="AA570" s="9">
        <f t="shared" si="17"/>
        <v>0</v>
      </c>
    </row>
    <row r="571" spans="7:27" x14ac:dyDescent="0.3">
      <c r="G571" s="27"/>
      <c r="H571" s="16"/>
      <c r="X571" s="9">
        <v>1</v>
      </c>
      <c r="Y571" s="9">
        <f t="shared" si="16"/>
        <v>2</v>
      </c>
      <c r="Z571" s="9">
        <f>IF(Публикации!A571="",0,IF(Публикации!A571="Другое",2,IF(F571&lt;=0.1, 0.1*LOOKUP(A571,List!G$1:G$3,List!H$1:H$3), LOOKUP(A571,List!G$1:G$3,List!H$1:H$3)*F571)))</f>
        <v>0</v>
      </c>
      <c r="AA571" s="9">
        <f t="shared" si="17"/>
        <v>0</v>
      </c>
    </row>
    <row r="572" spans="7:27" x14ac:dyDescent="0.3">
      <c r="G572" s="27"/>
      <c r="H572" s="16"/>
      <c r="X572" s="9">
        <v>1</v>
      </c>
      <c r="Y572" s="9">
        <f t="shared" si="16"/>
        <v>2</v>
      </c>
      <c r="Z572" s="9">
        <f>IF(Публикации!A572="",0,IF(Публикации!A572="Другое",2,IF(F572&lt;=0.1, 0.1*LOOKUP(A572,List!G$1:G$3,List!H$1:H$3), LOOKUP(A572,List!G$1:G$3,List!H$1:H$3)*F572)))</f>
        <v>0</v>
      </c>
      <c r="AA572" s="9">
        <f t="shared" si="17"/>
        <v>0</v>
      </c>
    </row>
    <row r="573" spans="7:27" x14ac:dyDescent="0.3">
      <c r="G573" s="27"/>
      <c r="H573" s="16"/>
      <c r="X573" s="9">
        <v>1</v>
      </c>
      <c r="Y573" s="9">
        <f t="shared" si="16"/>
        <v>2</v>
      </c>
      <c r="Z573" s="9">
        <f>IF(Публикации!A573="",0,IF(Публикации!A573="Другое",2,IF(F573&lt;=0.1, 0.1*LOOKUP(A573,List!G$1:G$3,List!H$1:H$3), LOOKUP(A573,List!G$1:G$3,List!H$1:H$3)*F573)))</f>
        <v>0</v>
      </c>
      <c r="AA573" s="9">
        <f t="shared" si="17"/>
        <v>0</v>
      </c>
    </row>
    <row r="574" spans="7:27" x14ac:dyDescent="0.3">
      <c r="G574" s="27"/>
      <c r="H574" s="16"/>
      <c r="X574" s="9">
        <v>1</v>
      </c>
      <c r="Y574" s="9">
        <f t="shared" si="16"/>
        <v>2</v>
      </c>
      <c r="Z574" s="9">
        <f>IF(Публикации!A574="",0,IF(Публикации!A574="Другое",2,IF(F574&lt;=0.1, 0.1*LOOKUP(A574,List!G$1:G$3,List!H$1:H$3), LOOKUP(A574,List!G$1:G$3,List!H$1:H$3)*F574)))</f>
        <v>0</v>
      </c>
      <c r="AA574" s="9">
        <f t="shared" si="17"/>
        <v>0</v>
      </c>
    </row>
    <row r="575" spans="7:27" x14ac:dyDescent="0.3">
      <c r="G575" s="27"/>
      <c r="H575" s="16"/>
      <c r="X575" s="9">
        <v>1</v>
      </c>
      <c r="Y575" s="9">
        <f t="shared" si="16"/>
        <v>2</v>
      </c>
      <c r="Z575" s="9">
        <f>IF(Публикации!A575="",0,IF(Публикации!A575="Другое",2,IF(F575&lt;=0.1, 0.1*LOOKUP(A575,List!G$1:G$3,List!H$1:H$3), LOOKUP(A575,List!G$1:G$3,List!H$1:H$3)*F575)))</f>
        <v>0</v>
      </c>
      <c r="AA575" s="9">
        <f t="shared" si="17"/>
        <v>0</v>
      </c>
    </row>
    <row r="576" spans="7:27" x14ac:dyDescent="0.3">
      <c r="G576" s="27"/>
      <c r="H576" s="16"/>
      <c r="X576" s="9">
        <v>1</v>
      </c>
      <c r="Y576" s="9">
        <f t="shared" si="16"/>
        <v>2</v>
      </c>
      <c r="Z576" s="9">
        <f>IF(Публикации!A576="",0,IF(Публикации!A576="Другое",2,IF(F576&lt;=0.1, 0.1*LOOKUP(A576,List!G$1:G$3,List!H$1:H$3), LOOKUP(A576,List!G$1:G$3,List!H$1:H$3)*F576)))</f>
        <v>0</v>
      </c>
      <c r="AA576" s="9">
        <f t="shared" si="17"/>
        <v>0</v>
      </c>
    </row>
    <row r="577" spans="7:27" x14ac:dyDescent="0.3">
      <c r="G577" s="27"/>
      <c r="H577" s="16"/>
      <c r="X577" s="9">
        <v>1</v>
      </c>
      <c r="Y577" s="9">
        <f t="shared" si="16"/>
        <v>2</v>
      </c>
      <c r="Z577" s="9">
        <f>IF(Публикации!A577="",0,IF(Публикации!A577="Другое",2,IF(F577&lt;=0.1, 0.1*LOOKUP(A577,List!G$1:G$3,List!H$1:H$3), LOOKUP(A577,List!G$1:G$3,List!H$1:H$3)*F577)))</f>
        <v>0</v>
      </c>
      <c r="AA577" s="9">
        <f t="shared" si="17"/>
        <v>0</v>
      </c>
    </row>
    <row r="578" spans="7:27" x14ac:dyDescent="0.3">
      <c r="G578" s="27"/>
      <c r="H578" s="16"/>
      <c r="X578" s="9">
        <v>1</v>
      </c>
      <c r="Y578" s="9">
        <f t="shared" si="16"/>
        <v>2</v>
      </c>
      <c r="Z578" s="9">
        <f>IF(Публикации!A578="",0,IF(Публикации!A578="Другое",2,IF(F578&lt;=0.1, 0.1*LOOKUP(A578,List!G$1:G$3,List!H$1:H$3), LOOKUP(A578,List!G$1:G$3,List!H$1:H$3)*F578)))</f>
        <v>0</v>
      </c>
      <c r="AA578" s="9">
        <f t="shared" si="17"/>
        <v>0</v>
      </c>
    </row>
    <row r="579" spans="7:27" x14ac:dyDescent="0.3">
      <c r="G579" s="27"/>
      <c r="H579" s="16"/>
      <c r="X579" s="9">
        <v>1</v>
      </c>
      <c r="Y579" s="9">
        <f t="shared" ref="Y579:Y642" si="18">IF(X579="",0, IF(X579=1, 2, IF(X579&gt;2,0.5,1)))</f>
        <v>2</v>
      </c>
      <c r="Z579" s="9">
        <f>IF(Публикации!A579="",0,IF(Публикации!A579="Другое",2,IF(F579&lt;=0.1, 0.1*LOOKUP(A579,List!G$1:G$3,List!H$1:H$3), LOOKUP(A579,List!G$1:G$3,List!H$1:H$3)*F579)))</f>
        <v>0</v>
      </c>
      <c r="AA579" s="9">
        <f t="shared" ref="AA579:AA642" si="19">Y579*Z579</f>
        <v>0</v>
      </c>
    </row>
    <row r="580" spans="7:27" x14ac:dyDescent="0.3">
      <c r="G580" s="27"/>
      <c r="H580" s="16"/>
      <c r="X580" s="9">
        <v>1</v>
      </c>
      <c r="Y580" s="9">
        <f t="shared" si="18"/>
        <v>2</v>
      </c>
      <c r="Z580" s="9">
        <f>IF(Публикации!A580="",0,IF(Публикации!A580="Другое",2,IF(F580&lt;=0.1, 0.1*LOOKUP(A580,List!G$1:G$3,List!H$1:H$3), LOOKUP(A580,List!G$1:G$3,List!H$1:H$3)*F580)))</f>
        <v>0</v>
      </c>
      <c r="AA580" s="9">
        <f t="shared" si="19"/>
        <v>0</v>
      </c>
    </row>
    <row r="581" spans="7:27" x14ac:dyDescent="0.3">
      <c r="G581" s="27"/>
      <c r="H581" s="16"/>
      <c r="X581" s="9">
        <v>1</v>
      </c>
      <c r="Y581" s="9">
        <f t="shared" si="18"/>
        <v>2</v>
      </c>
      <c r="Z581" s="9">
        <f>IF(Публикации!A581="",0,IF(Публикации!A581="Другое",2,IF(F581&lt;=0.1, 0.1*LOOKUP(A581,List!G$1:G$3,List!H$1:H$3), LOOKUP(A581,List!G$1:G$3,List!H$1:H$3)*F581)))</f>
        <v>0</v>
      </c>
      <c r="AA581" s="9">
        <f t="shared" si="19"/>
        <v>0</v>
      </c>
    </row>
    <row r="582" spans="7:27" x14ac:dyDescent="0.3">
      <c r="G582" s="27"/>
      <c r="H582" s="16"/>
      <c r="X582" s="9">
        <v>1</v>
      </c>
      <c r="Y582" s="9">
        <f t="shared" si="18"/>
        <v>2</v>
      </c>
      <c r="Z582" s="9">
        <f>IF(Публикации!A582="",0,IF(Публикации!A582="Другое",2,IF(F582&lt;=0.1, 0.1*LOOKUP(A582,List!G$1:G$3,List!H$1:H$3), LOOKUP(A582,List!G$1:G$3,List!H$1:H$3)*F582)))</f>
        <v>0</v>
      </c>
      <c r="AA582" s="9">
        <f t="shared" si="19"/>
        <v>0</v>
      </c>
    </row>
    <row r="583" spans="7:27" x14ac:dyDescent="0.3">
      <c r="G583" s="27"/>
      <c r="H583" s="16"/>
      <c r="X583" s="9">
        <v>1</v>
      </c>
      <c r="Y583" s="9">
        <f t="shared" si="18"/>
        <v>2</v>
      </c>
      <c r="Z583" s="9">
        <f>IF(Публикации!A583="",0,IF(Публикации!A583="Другое",2,IF(F583&lt;=0.1, 0.1*LOOKUP(A583,List!G$1:G$3,List!H$1:H$3), LOOKUP(A583,List!G$1:G$3,List!H$1:H$3)*F583)))</f>
        <v>0</v>
      </c>
      <c r="AA583" s="9">
        <f t="shared" si="19"/>
        <v>0</v>
      </c>
    </row>
    <row r="584" spans="7:27" x14ac:dyDescent="0.3">
      <c r="G584" s="27"/>
      <c r="H584" s="16"/>
      <c r="X584" s="9">
        <v>1</v>
      </c>
      <c r="Y584" s="9">
        <f t="shared" si="18"/>
        <v>2</v>
      </c>
      <c r="Z584" s="9">
        <f>IF(Публикации!A584="",0,IF(Публикации!A584="Другое",2,IF(F584&lt;=0.1, 0.1*LOOKUP(A584,List!G$1:G$3,List!H$1:H$3), LOOKUP(A584,List!G$1:G$3,List!H$1:H$3)*F584)))</f>
        <v>0</v>
      </c>
      <c r="AA584" s="9">
        <f t="shared" si="19"/>
        <v>0</v>
      </c>
    </row>
    <row r="585" spans="7:27" x14ac:dyDescent="0.3">
      <c r="G585" s="27"/>
      <c r="H585" s="16"/>
      <c r="X585" s="9">
        <v>1</v>
      </c>
      <c r="Y585" s="9">
        <f t="shared" si="18"/>
        <v>2</v>
      </c>
      <c r="Z585" s="9">
        <f>IF(Публикации!A585="",0,IF(Публикации!A585="Другое",2,IF(F585&lt;=0.1, 0.1*LOOKUP(A585,List!G$1:G$3,List!H$1:H$3), LOOKUP(A585,List!G$1:G$3,List!H$1:H$3)*F585)))</f>
        <v>0</v>
      </c>
      <c r="AA585" s="9">
        <f t="shared" si="19"/>
        <v>0</v>
      </c>
    </row>
    <row r="586" spans="7:27" x14ac:dyDescent="0.3">
      <c r="G586" s="27"/>
      <c r="H586" s="16"/>
      <c r="X586" s="9">
        <v>1</v>
      </c>
      <c r="Y586" s="9">
        <f t="shared" si="18"/>
        <v>2</v>
      </c>
      <c r="Z586" s="9">
        <f>IF(Публикации!A586="",0,IF(Публикации!A586="Другое",2,IF(F586&lt;=0.1, 0.1*LOOKUP(A586,List!G$1:G$3,List!H$1:H$3), LOOKUP(A586,List!G$1:G$3,List!H$1:H$3)*F586)))</f>
        <v>0</v>
      </c>
      <c r="AA586" s="9">
        <f t="shared" si="19"/>
        <v>0</v>
      </c>
    </row>
    <row r="587" spans="7:27" x14ac:dyDescent="0.3">
      <c r="G587" s="27"/>
      <c r="H587" s="16"/>
      <c r="X587" s="9">
        <v>1</v>
      </c>
      <c r="Y587" s="9">
        <f t="shared" si="18"/>
        <v>2</v>
      </c>
      <c r="Z587" s="9">
        <f>IF(Публикации!A587="",0,IF(Публикации!A587="Другое",2,IF(F587&lt;=0.1, 0.1*LOOKUP(A587,List!G$1:G$3,List!H$1:H$3), LOOKUP(A587,List!G$1:G$3,List!H$1:H$3)*F587)))</f>
        <v>0</v>
      </c>
      <c r="AA587" s="9">
        <f t="shared" si="19"/>
        <v>0</v>
      </c>
    </row>
    <row r="588" spans="7:27" x14ac:dyDescent="0.3">
      <c r="G588" s="27"/>
      <c r="H588" s="16"/>
      <c r="X588" s="9">
        <v>1</v>
      </c>
      <c r="Y588" s="9">
        <f t="shared" si="18"/>
        <v>2</v>
      </c>
      <c r="Z588" s="9">
        <f>IF(Публикации!A588="",0,IF(Публикации!A588="Другое",2,IF(F588&lt;=0.1, 0.1*LOOKUP(A588,List!G$1:G$3,List!H$1:H$3), LOOKUP(A588,List!G$1:G$3,List!H$1:H$3)*F588)))</f>
        <v>0</v>
      </c>
      <c r="AA588" s="9">
        <f t="shared" si="19"/>
        <v>0</v>
      </c>
    </row>
    <row r="589" spans="7:27" x14ac:dyDescent="0.3">
      <c r="G589" s="27"/>
      <c r="H589" s="16"/>
      <c r="X589" s="9">
        <v>1</v>
      </c>
      <c r="Y589" s="9">
        <f t="shared" si="18"/>
        <v>2</v>
      </c>
      <c r="Z589" s="9">
        <f>IF(Публикации!A589="",0,IF(Публикации!A589="Другое",2,IF(F589&lt;=0.1, 0.1*LOOKUP(A589,List!G$1:G$3,List!H$1:H$3), LOOKUP(A589,List!G$1:G$3,List!H$1:H$3)*F589)))</f>
        <v>0</v>
      </c>
      <c r="AA589" s="9">
        <f t="shared" si="19"/>
        <v>0</v>
      </c>
    </row>
    <row r="590" spans="7:27" x14ac:dyDescent="0.3">
      <c r="G590" s="27"/>
      <c r="H590" s="16"/>
      <c r="X590" s="9">
        <v>1</v>
      </c>
      <c r="Y590" s="9">
        <f t="shared" si="18"/>
        <v>2</v>
      </c>
      <c r="Z590" s="9">
        <f>IF(Публикации!A590="",0,IF(Публикации!A590="Другое",2,IF(F590&lt;=0.1, 0.1*LOOKUP(A590,List!G$1:G$3,List!H$1:H$3), LOOKUP(A590,List!G$1:G$3,List!H$1:H$3)*F590)))</f>
        <v>0</v>
      </c>
      <c r="AA590" s="9">
        <f t="shared" si="19"/>
        <v>0</v>
      </c>
    </row>
    <row r="591" spans="7:27" x14ac:dyDescent="0.3">
      <c r="G591" s="27"/>
      <c r="H591" s="16"/>
      <c r="X591" s="9">
        <v>1</v>
      </c>
      <c r="Y591" s="9">
        <f t="shared" si="18"/>
        <v>2</v>
      </c>
      <c r="Z591" s="9">
        <f>IF(Публикации!A591="",0,IF(Публикации!A591="Другое",2,IF(F591&lt;=0.1, 0.1*LOOKUP(A591,List!G$1:G$3,List!H$1:H$3), LOOKUP(A591,List!G$1:G$3,List!H$1:H$3)*F591)))</f>
        <v>0</v>
      </c>
      <c r="AA591" s="9">
        <f t="shared" si="19"/>
        <v>0</v>
      </c>
    </row>
    <row r="592" spans="7:27" x14ac:dyDescent="0.3">
      <c r="G592" s="27"/>
      <c r="H592" s="16"/>
      <c r="X592" s="9">
        <v>1</v>
      </c>
      <c r="Y592" s="9">
        <f t="shared" si="18"/>
        <v>2</v>
      </c>
      <c r="Z592" s="9">
        <f>IF(Публикации!A592="",0,IF(Публикации!A592="Другое",2,IF(F592&lt;=0.1, 0.1*LOOKUP(A592,List!G$1:G$3,List!H$1:H$3), LOOKUP(A592,List!G$1:G$3,List!H$1:H$3)*F592)))</f>
        <v>0</v>
      </c>
      <c r="AA592" s="9">
        <f t="shared" si="19"/>
        <v>0</v>
      </c>
    </row>
    <row r="593" spans="7:27" x14ac:dyDescent="0.3">
      <c r="G593" s="27"/>
      <c r="H593" s="16"/>
      <c r="X593" s="9">
        <v>1</v>
      </c>
      <c r="Y593" s="9">
        <f t="shared" si="18"/>
        <v>2</v>
      </c>
      <c r="Z593" s="9">
        <f>IF(Публикации!A593="",0,IF(Публикации!A593="Другое",2,IF(F593&lt;=0.1, 0.1*LOOKUP(A593,List!G$1:G$3,List!H$1:H$3), LOOKUP(A593,List!G$1:G$3,List!H$1:H$3)*F593)))</f>
        <v>0</v>
      </c>
      <c r="AA593" s="9">
        <f t="shared" si="19"/>
        <v>0</v>
      </c>
    </row>
    <row r="594" spans="7:27" x14ac:dyDescent="0.3">
      <c r="G594" s="27"/>
      <c r="H594" s="16"/>
      <c r="X594" s="9">
        <v>1</v>
      </c>
      <c r="Y594" s="9">
        <f t="shared" si="18"/>
        <v>2</v>
      </c>
      <c r="Z594" s="9">
        <f>IF(Публикации!A594="",0,IF(Публикации!A594="Другое",2,IF(F594&lt;=0.1, 0.1*LOOKUP(A594,List!G$1:G$3,List!H$1:H$3), LOOKUP(A594,List!G$1:G$3,List!H$1:H$3)*F594)))</f>
        <v>0</v>
      </c>
      <c r="AA594" s="9">
        <f t="shared" si="19"/>
        <v>0</v>
      </c>
    </row>
    <row r="595" spans="7:27" x14ac:dyDescent="0.3">
      <c r="G595" s="27"/>
      <c r="H595" s="16"/>
      <c r="X595" s="9">
        <v>1</v>
      </c>
      <c r="Y595" s="9">
        <f t="shared" si="18"/>
        <v>2</v>
      </c>
      <c r="Z595" s="9">
        <f>IF(Публикации!A595="",0,IF(Публикации!A595="Другое",2,IF(F595&lt;=0.1, 0.1*LOOKUP(A595,List!G$1:G$3,List!H$1:H$3), LOOKUP(A595,List!G$1:G$3,List!H$1:H$3)*F595)))</f>
        <v>0</v>
      </c>
      <c r="AA595" s="9">
        <f t="shared" si="19"/>
        <v>0</v>
      </c>
    </row>
    <row r="596" spans="7:27" x14ac:dyDescent="0.3">
      <c r="G596" s="27"/>
      <c r="H596" s="16"/>
      <c r="X596" s="9">
        <v>1</v>
      </c>
      <c r="Y596" s="9">
        <f t="shared" si="18"/>
        <v>2</v>
      </c>
      <c r="Z596" s="9">
        <f>IF(Публикации!A596="",0,IF(Публикации!A596="Другое",2,IF(F596&lt;=0.1, 0.1*LOOKUP(A596,List!G$1:G$3,List!H$1:H$3), LOOKUP(A596,List!G$1:G$3,List!H$1:H$3)*F596)))</f>
        <v>0</v>
      </c>
      <c r="AA596" s="9">
        <f t="shared" si="19"/>
        <v>0</v>
      </c>
    </row>
    <row r="597" spans="7:27" x14ac:dyDescent="0.3">
      <c r="G597" s="27"/>
      <c r="H597" s="16"/>
      <c r="X597" s="9">
        <v>1</v>
      </c>
      <c r="Y597" s="9">
        <f t="shared" si="18"/>
        <v>2</v>
      </c>
      <c r="Z597" s="9">
        <f>IF(Публикации!A597="",0,IF(Публикации!A597="Другое",2,IF(F597&lt;=0.1, 0.1*LOOKUP(A597,List!G$1:G$3,List!H$1:H$3), LOOKUP(A597,List!G$1:G$3,List!H$1:H$3)*F597)))</f>
        <v>0</v>
      </c>
      <c r="AA597" s="9">
        <f t="shared" si="19"/>
        <v>0</v>
      </c>
    </row>
    <row r="598" spans="7:27" x14ac:dyDescent="0.3">
      <c r="G598" s="27"/>
      <c r="H598" s="16"/>
      <c r="X598" s="9">
        <v>1</v>
      </c>
      <c r="Y598" s="9">
        <f t="shared" si="18"/>
        <v>2</v>
      </c>
      <c r="Z598" s="9">
        <f>IF(Публикации!A598="",0,IF(Публикации!A598="Другое",2,IF(F598&lt;=0.1, 0.1*LOOKUP(A598,List!G$1:G$3,List!H$1:H$3), LOOKUP(A598,List!G$1:G$3,List!H$1:H$3)*F598)))</f>
        <v>0</v>
      </c>
      <c r="AA598" s="9">
        <f t="shared" si="19"/>
        <v>0</v>
      </c>
    </row>
    <row r="599" spans="7:27" x14ac:dyDescent="0.3">
      <c r="G599" s="27"/>
      <c r="H599" s="16"/>
      <c r="X599" s="9">
        <v>1</v>
      </c>
      <c r="Y599" s="9">
        <f t="shared" si="18"/>
        <v>2</v>
      </c>
      <c r="Z599" s="9">
        <f>IF(Публикации!A599="",0,IF(Публикации!A599="Другое",2,IF(F599&lt;=0.1, 0.1*LOOKUP(A599,List!G$1:G$3,List!H$1:H$3), LOOKUP(A599,List!G$1:G$3,List!H$1:H$3)*F599)))</f>
        <v>0</v>
      </c>
      <c r="AA599" s="9">
        <f t="shared" si="19"/>
        <v>0</v>
      </c>
    </row>
    <row r="600" spans="7:27" x14ac:dyDescent="0.3">
      <c r="G600" s="27"/>
      <c r="H600" s="16"/>
      <c r="X600" s="9">
        <v>1</v>
      </c>
      <c r="Y600" s="9">
        <f t="shared" si="18"/>
        <v>2</v>
      </c>
      <c r="Z600" s="9">
        <f>IF(Публикации!A600="",0,IF(Публикации!A600="Другое",2,IF(F600&lt;=0.1, 0.1*LOOKUP(A600,List!G$1:G$3,List!H$1:H$3), LOOKUP(A600,List!G$1:G$3,List!H$1:H$3)*F600)))</f>
        <v>0</v>
      </c>
      <c r="AA600" s="9">
        <f t="shared" si="19"/>
        <v>0</v>
      </c>
    </row>
    <row r="601" spans="7:27" x14ac:dyDescent="0.3">
      <c r="G601" s="27"/>
      <c r="H601" s="16"/>
      <c r="X601" s="9">
        <v>1</v>
      </c>
      <c r="Y601" s="9">
        <f t="shared" si="18"/>
        <v>2</v>
      </c>
      <c r="Z601" s="9">
        <f>IF(Публикации!A601="",0,IF(Публикации!A601="Другое",2,IF(F601&lt;=0.1, 0.1*LOOKUP(A601,List!G$1:G$3,List!H$1:H$3), LOOKUP(A601,List!G$1:G$3,List!H$1:H$3)*F601)))</f>
        <v>0</v>
      </c>
      <c r="AA601" s="9">
        <f t="shared" si="19"/>
        <v>0</v>
      </c>
    </row>
    <row r="602" spans="7:27" x14ac:dyDescent="0.3">
      <c r="G602" s="27"/>
      <c r="H602" s="16"/>
      <c r="X602" s="9">
        <v>1</v>
      </c>
      <c r="Y602" s="9">
        <f t="shared" si="18"/>
        <v>2</v>
      </c>
      <c r="Z602" s="9">
        <f>IF(Публикации!A602="",0,IF(Публикации!A602="Другое",2,IF(F602&lt;=0.1, 0.1*LOOKUP(A602,List!G$1:G$3,List!H$1:H$3), LOOKUP(A602,List!G$1:G$3,List!H$1:H$3)*F602)))</f>
        <v>0</v>
      </c>
      <c r="AA602" s="9">
        <f t="shared" si="19"/>
        <v>0</v>
      </c>
    </row>
    <row r="603" spans="7:27" x14ac:dyDescent="0.3">
      <c r="G603" s="27"/>
      <c r="H603" s="16"/>
      <c r="X603" s="9">
        <v>1</v>
      </c>
      <c r="Y603" s="9">
        <f t="shared" si="18"/>
        <v>2</v>
      </c>
      <c r="Z603" s="9">
        <f>IF(Публикации!A603="",0,IF(Публикации!A603="Другое",2,IF(F603&lt;=0.1, 0.1*LOOKUP(A603,List!G$1:G$3,List!H$1:H$3), LOOKUP(A603,List!G$1:G$3,List!H$1:H$3)*F603)))</f>
        <v>0</v>
      </c>
      <c r="AA603" s="9">
        <f t="shared" si="19"/>
        <v>0</v>
      </c>
    </row>
    <row r="604" spans="7:27" x14ac:dyDescent="0.3">
      <c r="G604" s="27"/>
      <c r="H604" s="16"/>
      <c r="X604" s="9">
        <v>1</v>
      </c>
      <c r="Y604" s="9">
        <f t="shared" si="18"/>
        <v>2</v>
      </c>
      <c r="Z604" s="9">
        <f>IF(Публикации!A604="",0,IF(Публикации!A604="Другое",2,IF(F604&lt;=0.1, 0.1*LOOKUP(A604,List!G$1:G$3,List!H$1:H$3), LOOKUP(A604,List!G$1:G$3,List!H$1:H$3)*F604)))</f>
        <v>0</v>
      </c>
      <c r="AA604" s="9">
        <f t="shared" si="19"/>
        <v>0</v>
      </c>
    </row>
    <row r="605" spans="7:27" x14ac:dyDescent="0.3">
      <c r="G605" s="27"/>
      <c r="H605" s="16"/>
      <c r="X605" s="9">
        <v>1</v>
      </c>
      <c r="Y605" s="9">
        <f t="shared" si="18"/>
        <v>2</v>
      </c>
      <c r="Z605" s="9">
        <f>IF(Публикации!A605="",0,IF(Публикации!A605="Другое",2,IF(F605&lt;=0.1, 0.1*LOOKUP(A605,List!G$1:G$3,List!H$1:H$3), LOOKUP(A605,List!G$1:G$3,List!H$1:H$3)*F605)))</f>
        <v>0</v>
      </c>
      <c r="AA605" s="9">
        <f t="shared" si="19"/>
        <v>0</v>
      </c>
    </row>
    <row r="606" spans="7:27" x14ac:dyDescent="0.3">
      <c r="G606" s="27"/>
      <c r="H606" s="16"/>
      <c r="X606" s="9">
        <v>1</v>
      </c>
      <c r="Y606" s="9">
        <f t="shared" si="18"/>
        <v>2</v>
      </c>
      <c r="Z606" s="9">
        <f>IF(Публикации!A606="",0,IF(Публикации!A606="Другое",2,IF(F606&lt;=0.1, 0.1*LOOKUP(A606,List!G$1:G$3,List!H$1:H$3), LOOKUP(A606,List!G$1:G$3,List!H$1:H$3)*F606)))</f>
        <v>0</v>
      </c>
      <c r="AA606" s="9">
        <f t="shared" si="19"/>
        <v>0</v>
      </c>
    </row>
    <row r="607" spans="7:27" x14ac:dyDescent="0.3">
      <c r="G607" s="27"/>
      <c r="H607" s="16"/>
      <c r="X607" s="9">
        <v>1</v>
      </c>
      <c r="Y607" s="9">
        <f t="shared" si="18"/>
        <v>2</v>
      </c>
      <c r="Z607" s="9">
        <f>IF(Публикации!A607="",0,IF(Публикации!A607="Другое",2,IF(F607&lt;=0.1, 0.1*LOOKUP(A607,List!G$1:G$3,List!H$1:H$3), LOOKUP(A607,List!G$1:G$3,List!H$1:H$3)*F607)))</f>
        <v>0</v>
      </c>
      <c r="AA607" s="9">
        <f t="shared" si="19"/>
        <v>0</v>
      </c>
    </row>
    <row r="608" spans="7:27" x14ac:dyDescent="0.3">
      <c r="G608" s="27"/>
      <c r="H608" s="16"/>
      <c r="X608" s="9">
        <v>1</v>
      </c>
      <c r="Y608" s="9">
        <f t="shared" si="18"/>
        <v>2</v>
      </c>
      <c r="Z608" s="9">
        <f>IF(Публикации!A608="",0,IF(Публикации!A608="Другое",2,IF(F608&lt;=0.1, 0.1*LOOKUP(A608,List!G$1:G$3,List!H$1:H$3), LOOKUP(A608,List!G$1:G$3,List!H$1:H$3)*F608)))</f>
        <v>0</v>
      </c>
      <c r="AA608" s="9">
        <f t="shared" si="19"/>
        <v>0</v>
      </c>
    </row>
    <row r="609" spans="7:27" x14ac:dyDescent="0.3">
      <c r="G609" s="27"/>
      <c r="H609" s="16"/>
      <c r="X609" s="9">
        <v>1</v>
      </c>
      <c r="Y609" s="9">
        <f t="shared" si="18"/>
        <v>2</v>
      </c>
      <c r="Z609" s="9">
        <f>IF(Публикации!A609="",0,IF(Публикации!A609="Другое",2,IF(F609&lt;=0.1, 0.1*LOOKUP(A609,List!G$1:G$3,List!H$1:H$3), LOOKUP(A609,List!G$1:G$3,List!H$1:H$3)*F609)))</f>
        <v>0</v>
      </c>
      <c r="AA609" s="9">
        <f t="shared" si="19"/>
        <v>0</v>
      </c>
    </row>
    <row r="610" spans="7:27" x14ac:dyDescent="0.3">
      <c r="G610" s="27"/>
      <c r="H610" s="16"/>
      <c r="X610" s="9">
        <v>1</v>
      </c>
      <c r="Y610" s="9">
        <f t="shared" si="18"/>
        <v>2</v>
      </c>
      <c r="Z610" s="9">
        <f>IF(Публикации!A610="",0,IF(Публикации!A610="Другое",2,IF(F610&lt;=0.1, 0.1*LOOKUP(A610,List!G$1:G$3,List!H$1:H$3), LOOKUP(A610,List!G$1:G$3,List!H$1:H$3)*F610)))</f>
        <v>0</v>
      </c>
      <c r="AA610" s="9">
        <f t="shared" si="19"/>
        <v>0</v>
      </c>
    </row>
    <row r="611" spans="7:27" x14ac:dyDescent="0.3">
      <c r="G611" s="27"/>
      <c r="H611" s="16"/>
      <c r="X611" s="9">
        <v>1</v>
      </c>
      <c r="Y611" s="9">
        <f t="shared" si="18"/>
        <v>2</v>
      </c>
      <c r="Z611" s="9">
        <f>IF(Публикации!A611="",0,IF(Публикации!A611="Другое",2,IF(F611&lt;=0.1, 0.1*LOOKUP(A611,List!G$1:G$3,List!H$1:H$3), LOOKUP(A611,List!G$1:G$3,List!H$1:H$3)*F611)))</f>
        <v>0</v>
      </c>
      <c r="AA611" s="9">
        <f t="shared" si="19"/>
        <v>0</v>
      </c>
    </row>
    <row r="612" spans="7:27" x14ac:dyDescent="0.3">
      <c r="G612" s="27"/>
      <c r="H612" s="16"/>
      <c r="X612" s="9">
        <v>1</v>
      </c>
      <c r="Y612" s="9">
        <f t="shared" si="18"/>
        <v>2</v>
      </c>
      <c r="Z612" s="9">
        <f>IF(Публикации!A612="",0,IF(Публикации!A612="Другое",2,IF(F612&lt;=0.1, 0.1*LOOKUP(A612,List!G$1:G$3,List!H$1:H$3), LOOKUP(A612,List!G$1:G$3,List!H$1:H$3)*F612)))</f>
        <v>0</v>
      </c>
      <c r="AA612" s="9">
        <f t="shared" si="19"/>
        <v>0</v>
      </c>
    </row>
    <row r="613" spans="7:27" x14ac:dyDescent="0.3">
      <c r="G613" s="27"/>
      <c r="H613" s="16"/>
      <c r="X613" s="9">
        <v>1</v>
      </c>
      <c r="Y613" s="9">
        <f t="shared" si="18"/>
        <v>2</v>
      </c>
      <c r="Z613" s="9">
        <f>IF(Публикации!A613="",0,IF(Публикации!A613="Другое",2,IF(F613&lt;=0.1, 0.1*LOOKUP(A613,List!G$1:G$3,List!H$1:H$3), LOOKUP(A613,List!G$1:G$3,List!H$1:H$3)*F613)))</f>
        <v>0</v>
      </c>
      <c r="AA613" s="9">
        <f t="shared" si="19"/>
        <v>0</v>
      </c>
    </row>
    <row r="614" spans="7:27" x14ac:dyDescent="0.3">
      <c r="G614" s="27"/>
      <c r="H614" s="16"/>
      <c r="X614" s="9">
        <v>1</v>
      </c>
      <c r="Y614" s="9">
        <f t="shared" si="18"/>
        <v>2</v>
      </c>
      <c r="Z614" s="9">
        <f>IF(Публикации!A614="",0,IF(Публикации!A614="Другое",2,IF(F614&lt;=0.1, 0.1*LOOKUP(A614,List!G$1:G$3,List!H$1:H$3), LOOKUP(A614,List!G$1:G$3,List!H$1:H$3)*F614)))</f>
        <v>0</v>
      </c>
      <c r="AA614" s="9">
        <f t="shared" si="19"/>
        <v>0</v>
      </c>
    </row>
    <row r="615" spans="7:27" x14ac:dyDescent="0.3">
      <c r="G615" s="27"/>
      <c r="H615" s="16"/>
      <c r="X615" s="9">
        <v>1</v>
      </c>
      <c r="Y615" s="9">
        <f t="shared" si="18"/>
        <v>2</v>
      </c>
      <c r="Z615" s="9">
        <f>IF(Публикации!A615="",0,IF(Публикации!A615="Другое",2,IF(F615&lt;=0.1, 0.1*LOOKUP(A615,List!G$1:G$3,List!H$1:H$3), LOOKUP(A615,List!G$1:G$3,List!H$1:H$3)*F615)))</f>
        <v>0</v>
      </c>
      <c r="AA615" s="9">
        <f t="shared" si="19"/>
        <v>0</v>
      </c>
    </row>
    <row r="616" spans="7:27" x14ac:dyDescent="0.3">
      <c r="G616" s="27"/>
      <c r="H616" s="16"/>
      <c r="X616" s="9">
        <v>1</v>
      </c>
      <c r="Y616" s="9">
        <f t="shared" si="18"/>
        <v>2</v>
      </c>
      <c r="Z616" s="9">
        <f>IF(Публикации!A616="",0,IF(Публикации!A616="Другое",2,IF(F616&lt;=0.1, 0.1*LOOKUP(A616,List!G$1:G$3,List!H$1:H$3), LOOKUP(A616,List!G$1:G$3,List!H$1:H$3)*F616)))</f>
        <v>0</v>
      </c>
      <c r="AA616" s="9">
        <f t="shared" si="19"/>
        <v>0</v>
      </c>
    </row>
    <row r="617" spans="7:27" x14ac:dyDescent="0.3">
      <c r="G617" s="27"/>
      <c r="H617" s="16"/>
      <c r="X617" s="9">
        <v>1</v>
      </c>
      <c r="Y617" s="9">
        <f t="shared" si="18"/>
        <v>2</v>
      </c>
      <c r="Z617" s="9">
        <f>IF(Публикации!A617="",0,IF(Публикации!A617="Другое",2,IF(F617&lt;=0.1, 0.1*LOOKUP(A617,List!G$1:G$3,List!H$1:H$3), LOOKUP(A617,List!G$1:G$3,List!H$1:H$3)*F617)))</f>
        <v>0</v>
      </c>
      <c r="AA617" s="9">
        <f t="shared" si="19"/>
        <v>0</v>
      </c>
    </row>
    <row r="618" spans="7:27" x14ac:dyDescent="0.3">
      <c r="G618" s="27"/>
      <c r="H618" s="16"/>
      <c r="X618" s="9">
        <v>1</v>
      </c>
      <c r="Y618" s="9">
        <f t="shared" si="18"/>
        <v>2</v>
      </c>
      <c r="Z618" s="9">
        <f>IF(Публикации!A618="",0,IF(Публикации!A618="Другое",2,IF(F618&lt;=0.1, 0.1*LOOKUP(A618,List!G$1:G$3,List!H$1:H$3), LOOKUP(A618,List!G$1:G$3,List!H$1:H$3)*F618)))</f>
        <v>0</v>
      </c>
      <c r="AA618" s="9">
        <f t="shared" si="19"/>
        <v>0</v>
      </c>
    </row>
    <row r="619" spans="7:27" x14ac:dyDescent="0.3">
      <c r="G619" s="27"/>
      <c r="H619" s="16"/>
      <c r="X619" s="9">
        <v>1</v>
      </c>
      <c r="Y619" s="9">
        <f t="shared" si="18"/>
        <v>2</v>
      </c>
      <c r="Z619" s="9">
        <f>IF(Публикации!A619="",0,IF(Публикации!A619="Другое",2,IF(F619&lt;=0.1, 0.1*LOOKUP(A619,List!G$1:G$3,List!H$1:H$3), LOOKUP(A619,List!G$1:G$3,List!H$1:H$3)*F619)))</f>
        <v>0</v>
      </c>
      <c r="AA619" s="9">
        <f t="shared" si="19"/>
        <v>0</v>
      </c>
    </row>
    <row r="620" spans="7:27" x14ac:dyDescent="0.3">
      <c r="G620" s="27"/>
      <c r="H620" s="16"/>
      <c r="X620" s="9">
        <v>1</v>
      </c>
      <c r="Y620" s="9">
        <f t="shared" si="18"/>
        <v>2</v>
      </c>
      <c r="Z620" s="9">
        <f>IF(Публикации!A620="",0,IF(Публикации!A620="Другое",2,IF(F620&lt;=0.1, 0.1*LOOKUP(A620,List!G$1:G$3,List!H$1:H$3), LOOKUP(A620,List!G$1:G$3,List!H$1:H$3)*F620)))</f>
        <v>0</v>
      </c>
      <c r="AA620" s="9">
        <f t="shared" si="19"/>
        <v>0</v>
      </c>
    </row>
    <row r="621" spans="7:27" x14ac:dyDescent="0.3">
      <c r="G621" s="27"/>
      <c r="H621" s="16"/>
      <c r="X621" s="9">
        <v>1</v>
      </c>
      <c r="Y621" s="9">
        <f t="shared" si="18"/>
        <v>2</v>
      </c>
      <c r="Z621" s="9">
        <f>IF(Публикации!A621="",0,IF(Публикации!A621="Другое",2,IF(F621&lt;=0.1, 0.1*LOOKUP(A621,List!G$1:G$3,List!H$1:H$3), LOOKUP(A621,List!G$1:G$3,List!H$1:H$3)*F621)))</f>
        <v>0</v>
      </c>
      <c r="AA621" s="9">
        <f t="shared" si="19"/>
        <v>0</v>
      </c>
    </row>
    <row r="622" spans="7:27" x14ac:dyDescent="0.3">
      <c r="G622" s="27"/>
      <c r="H622" s="16"/>
      <c r="X622" s="9">
        <v>1</v>
      </c>
      <c r="Y622" s="9">
        <f t="shared" si="18"/>
        <v>2</v>
      </c>
      <c r="Z622" s="9">
        <f>IF(Публикации!A622="",0,IF(Публикации!A622="Другое",2,IF(F622&lt;=0.1, 0.1*LOOKUP(A622,List!G$1:G$3,List!H$1:H$3), LOOKUP(A622,List!G$1:G$3,List!H$1:H$3)*F622)))</f>
        <v>0</v>
      </c>
      <c r="AA622" s="9">
        <f t="shared" si="19"/>
        <v>0</v>
      </c>
    </row>
    <row r="623" spans="7:27" x14ac:dyDescent="0.3">
      <c r="G623" s="27"/>
      <c r="H623" s="16"/>
      <c r="X623" s="9">
        <v>1</v>
      </c>
      <c r="Y623" s="9">
        <f t="shared" si="18"/>
        <v>2</v>
      </c>
      <c r="Z623" s="9">
        <f>IF(Публикации!A623="",0,IF(Публикации!A623="Другое",2,IF(F623&lt;=0.1, 0.1*LOOKUP(A623,List!G$1:G$3,List!H$1:H$3), LOOKUP(A623,List!G$1:G$3,List!H$1:H$3)*F623)))</f>
        <v>0</v>
      </c>
      <c r="AA623" s="9">
        <f t="shared" si="19"/>
        <v>0</v>
      </c>
    </row>
    <row r="624" spans="7:27" x14ac:dyDescent="0.3">
      <c r="G624" s="27"/>
      <c r="H624" s="16"/>
      <c r="X624" s="9">
        <v>1</v>
      </c>
      <c r="Y624" s="9">
        <f t="shared" si="18"/>
        <v>2</v>
      </c>
      <c r="Z624" s="9">
        <f>IF(Публикации!A624="",0,IF(Публикации!A624="Другое",2,IF(F624&lt;=0.1, 0.1*LOOKUP(A624,List!G$1:G$3,List!H$1:H$3), LOOKUP(A624,List!G$1:G$3,List!H$1:H$3)*F624)))</f>
        <v>0</v>
      </c>
      <c r="AA624" s="9">
        <f t="shared" si="19"/>
        <v>0</v>
      </c>
    </row>
    <row r="625" spans="7:27" x14ac:dyDescent="0.3">
      <c r="G625" s="27"/>
      <c r="H625" s="16"/>
      <c r="X625" s="9">
        <v>1</v>
      </c>
      <c r="Y625" s="9">
        <f t="shared" si="18"/>
        <v>2</v>
      </c>
      <c r="Z625" s="9">
        <f>IF(Публикации!A625="",0,IF(Публикации!A625="Другое",2,IF(F625&lt;=0.1, 0.1*LOOKUP(A625,List!G$1:G$3,List!H$1:H$3), LOOKUP(A625,List!G$1:G$3,List!H$1:H$3)*F625)))</f>
        <v>0</v>
      </c>
      <c r="AA625" s="9">
        <f t="shared" si="19"/>
        <v>0</v>
      </c>
    </row>
    <row r="626" spans="7:27" x14ac:dyDescent="0.3">
      <c r="G626" s="27"/>
      <c r="H626" s="16"/>
      <c r="X626" s="9">
        <v>1</v>
      </c>
      <c r="Y626" s="9">
        <f t="shared" si="18"/>
        <v>2</v>
      </c>
      <c r="Z626" s="9">
        <f>IF(Публикации!A626="",0,IF(Публикации!A626="Другое",2,IF(F626&lt;=0.1, 0.1*LOOKUP(A626,List!G$1:G$3,List!H$1:H$3), LOOKUP(A626,List!G$1:G$3,List!H$1:H$3)*F626)))</f>
        <v>0</v>
      </c>
      <c r="AA626" s="9">
        <f t="shared" si="19"/>
        <v>0</v>
      </c>
    </row>
    <row r="627" spans="7:27" x14ac:dyDescent="0.3">
      <c r="G627" s="27"/>
      <c r="H627" s="16"/>
      <c r="X627" s="9">
        <v>1</v>
      </c>
      <c r="Y627" s="9">
        <f t="shared" si="18"/>
        <v>2</v>
      </c>
      <c r="Z627" s="9">
        <f>IF(Публикации!A627="",0,IF(Публикации!A627="Другое",2,IF(F627&lt;=0.1, 0.1*LOOKUP(A627,List!G$1:G$3,List!H$1:H$3), LOOKUP(A627,List!G$1:G$3,List!H$1:H$3)*F627)))</f>
        <v>0</v>
      </c>
      <c r="AA627" s="9">
        <f t="shared" si="19"/>
        <v>0</v>
      </c>
    </row>
    <row r="628" spans="7:27" x14ac:dyDescent="0.3">
      <c r="G628" s="27"/>
      <c r="H628" s="16"/>
      <c r="X628" s="9">
        <v>1</v>
      </c>
      <c r="Y628" s="9">
        <f t="shared" si="18"/>
        <v>2</v>
      </c>
      <c r="Z628" s="9">
        <f>IF(Публикации!A628="",0,IF(Публикации!A628="Другое",2,IF(F628&lt;=0.1, 0.1*LOOKUP(A628,List!G$1:G$3,List!H$1:H$3), LOOKUP(A628,List!G$1:G$3,List!H$1:H$3)*F628)))</f>
        <v>0</v>
      </c>
      <c r="AA628" s="9">
        <f t="shared" si="19"/>
        <v>0</v>
      </c>
    </row>
    <row r="629" spans="7:27" x14ac:dyDescent="0.3">
      <c r="G629" s="27"/>
      <c r="H629" s="16"/>
      <c r="X629" s="9">
        <v>1</v>
      </c>
      <c r="Y629" s="9">
        <f t="shared" si="18"/>
        <v>2</v>
      </c>
      <c r="Z629" s="9">
        <f>IF(Публикации!A629="",0,IF(Публикации!A629="Другое",2,IF(F629&lt;=0.1, 0.1*LOOKUP(A629,List!G$1:G$3,List!H$1:H$3), LOOKUP(A629,List!G$1:G$3,List!H$1:H$3)*F629)))</f>
        <v>0</v>
      </c>
      <c r="AA629" s="9">
        <f t="shared" si="19"/>
        <v>0</v>
      </c>
    </row>
    <row r="630" spans="7:27" x14ac:dyDescent="0.3">
      <c r="G630" s="27"/>
      <c r="H630" s="16"/>
      <c r="X630" s="9">
        <v>1</v>
      </c>
      <c r="Y630" s="9">
        <f t="shared" si="18"/>
        <v>2</v>
      </c>
      <c r="Z630" s="9">
        <f>IF(Публикации!A630="",0,IF(Публикации!A630="Другое",2,IF(F630&lt;=0.1, 0.1*LOOKUP(A630,List!G$1:G$3,List!H$1:H$3), LOOKUP(A630,List!G$1:G$3,List!H$1:H$3)*F630)))</f>
        <v>0</v>
      </c>
      <c r="AA630" s="9">
        <f t="shared" si="19"/>
        <v>0</v>
      </c>
    </row>
    <row r="631" spans="7:27" x14ac:dyDescent="0.3">
      <c r="G631" s="27"/>
      <c r="H631" s="16"/>
      <c r="X631" s="9">
        <v>1</v>
      </c>
      <c r="Y631" s="9">
        <f t="shared" si="18"/>
        <v>2</v>
      </c>
      <c r="Z631" s="9">
        <f>IF(Публикации!A631="",0,IF(Публикации!A631="Другое",2,IF(F631&lt;=0.1, 0.1*LOOKUP(A631,List!G$1:G$3,List!H$1:H$3), LOOKUP(A631,List!G$1:G$3,List!H$1:H$3)*F631)))</f>
        <v>0</v>
      </c>
      <c r="AA631" s="9">
        <f t="shared" si="19"/>
        <v>0</v>
      </c>
    </row>
    <row r="632" spans="7:27" x14ac:dyDescent="0.3">
      <c r="G632" s="27"/>
      <c r="H632" s="16"/>
      <c r="X632" s="9">
        <v>1</v>
      </c>
      <c r="Y632" s="9">
        <f t="shared" si="18"/>
        <v>2</v>
      </c>
      <c r="Z632" s="9">
        <f>IF(Публикации!A632="",0,IF(Публикации!A632="Другое",2,IF(F632&lt;=0.1, 0.1*LOOKUP(A632,List!G$1:G$3,List!H$1:H$3), LOOKUP(A632,List!G$1:G$3,List!H$1:H$3)*F632)))</f>
        <v>0</v>
      </c>
      <c r="AA632" s="9">
        <f t="shared" si="19"/>
        <v>0</v>
      </c>
    </row>
    <row r="633" spans="7:27" x14ac:dyDescent="0.3">
      <c r="G633" s="27"/>
      <c r="H633" s="16"/>
      <c r="X633" s="9">
        <v>1</v>
      </c>
      <c r="Y633" s="9">
        <f t="shared" si="18"/>
        <v>2</v>
      </c>
      <c r="Z633" s="9">
        <f>IF(Публикации!A633="",0,IF(Публикации!A633="Другое",2,IF(F633&lt;=0.1, 0.1*LOOKUP(A633,List!G$1:G$3,List!H$1:H$3), LOOKUP(A633,List!G$1:G$3,List!H$1:H$3)*F633)))</f>
        <v>0</v>
      </c>
      <c r="AA633" s="9">
        <f t="shared" si="19"/>
        <v>0</v>
      </c>
    </row>
    <row r="634" spans="7:27" x14ac:dyDescent="0.3">
      <c r="G634" s="27"/>
      <c r="H634" s="16"/>
      <c r="X634" s="9">
        <v>1</v>
      </c>
      <c r="Y634" s="9">
        <f t="shared" si="18"/>
        <v>2</v>
      </c>
      <c r="Z634" s="9">
        <f>IF(Публикации!A634="",0,IF(Публикации!A634="Другое",2,IF(F634&lt;=0.1, 0.1*LOOKUP(A634,List!G$1:G$3,List!H$1:H$3), LOOKUP(A634,List!G$1:G$3,List!H$1:H$3)*F634)))</f>
        <v>0</v>
      </c>
      <c r="AA634" s="9">
        <f t="shared" si="19"/>
        <v>0</v>
      </c>
    </row>
    <row r="635" spans="7:27" x14ac:dyDescent="0.3">
      <c r="G635" s="27"/>
      <c r="H635" s="16"/>
      <c r="X635" s="9">
        <v>1</v>
      </c>
      <c r="Y635" s="9">
        <f t="shared" si="18"/>
        <v>2</v>
      </c>
      <c r="Z635" s="9">
        <f>IF(Публикации!A635="",0,IF(Публикации!A635="Другое",2,IF(F635&lt;=0.1, 0.1*LOOKUP(A635,List!G$1:G$3,List!H$1:H$3), LOOKUP(A635,List!G$1:G$3,List!H$1:H$3)*F635)))</f>
        <v>0</v>
      </c>
      <c r="AA635" s="9">
        <f t="shared" si="19"/>
        <v>0</v>
      </c>
    </row>
    <row r="636" spans="7:27" x14ac:dyDescent="0.3">
      <c r="G636" s="27"/>
      <c r="H636" s="16"/>
      <c r="X636" s="9">
        <v>1</v>
      </c>
      <c r="Y636" s="9">
        <f t="shared" si="18"/>
        <v>2</v>
      </c>
      <c r="Z636" s="9">
        <f>IF(Публикации!A636="",0,IF(Публикации!A636="Другое",2,IF(F636&lt;=0.1, 0.1*LOOKUP(A636,List!G$1:G$3,List!H$1:H$3), LOOKUP(A636,List!G$1:G$3,List!H$1:H$3)*F636)))</f>
        <v>0</v>
      </c>
      <c r="AA636" s="9">
        <f t="shared" si="19"/>
        <v>0</v>
      </c>
    </row>
    <row r="637" spans="7:27" x14ac:dyDescent="0.3">
      <c r="G637" s="27"/>
      <c r="H637" s="16"/>
      <c r="X637" s="9">
        <v>1</v>
      </c>
      <c r="Y637" s="9">
        <f t="shared" si="18"/>
        <v>2</v>
      </c>
      <c r="Z637" s="9">
        <f>IF(Публикации!A637="",0,IF(Публикации!A637="Другое",2,IF(F637&lt;=0.1, 0.1*LOOKUP(A637,List!G$1:G$3,List!H$1:H$3), LOOKUP(A637,List!G$1:G$3,List!H$1:H$3)*F637)))</f>
        <v>0</v>
      </c>
      <c r="AA637" s="9">
        <f t="shared" si="19"/>
        <v>0</v>
      </c>
    </row>
    <row r="638" spans="7:27" x14ac:dyDescent="0.3">
      <c r="G638" s="27"/>
      <c r="H638" s="16"/>
      <c r="X638" s="9">
        <v>1</v>
      </c>
      <c r="Y638" s="9">
        <f t="shared" si="18"/>
        <v>2</v>
      </c>
      <c r="Z638" s="9">
        <f>IF(Публикации!A638="",0,IF(Публикации!A638="Другое",2,IF(F638&lt;=0.1, 0.1*LOOKUP(A638,List!G$1:G$3,List!H$1:H$3), LOOKUP(A638,List!G$1:G$3,List!H$1:H$3)*F638)))</f>
        <v>0</v>
      </c>
      <c r="AA638" s="9">
        <f t="shared" si="19"/>
        <v>0</v>
      </c>
    </row>
    <row r="639" spans="7:27" x14ac:dyDescent="0.3">
      <c r="G639" s="27"/>
      <c r="H639" s="16"/>
      <c r="X639" s="9">
        <v>1</v>
      </c>
      <c r="Y639" s="9">
        <f t="shared" si="18"/>
        <v>2</v>
      </c>
      <c r="Z639" s="9">
        <f>IF(Публикации!A639="",0,IF(Публикации!A639="Другое",2,IF(F639&lt;=0.1, 0.1*LOOKUP(A639,List!G$1:G$3,List!H$1:H$3), LOOKUP(A639,List!G$1:G$3,List!H$1:H$3)*F639)))</f>
        <v>0</v>
      </c>
      <c r="AA639" s="9">
        <f t="shared" si="19"/>
        <v>0</v>
      </c>
    </row>
    <row r="640" spans="7:27" x14ac:dyDescent="0.3">
      <c r="G640" s="27"/>
      <c r="H640" s="16"/>
      <c r="X640" s="9">
        <v>1</v>
      </c>
      <c r="Y640" s="9">
        <f t="shared" si="18"/>
        <v>2</v>
      </c>
      <c r="Z640" s="9">
        <f>IF(Публикации!A640="",0,IF(Публикации!A640="Другое",2,IF(F640&lt;=0.1, 0.1*LOOKUP(A640,List!G$1:G$3,List!H$1:H$3), LOOKUP(A640,List!G$1:G$3,List!H$1:H$3)*F640)))</f>
        <v>0</v>
      </c>
      <c r="AA640" s="9">
        <f t="shared" si="19"/>
        <v>0</v>
      </c>
    </row>
    <row r="641" spans="7:27" x14ac:dyDescent="0.3">
      <c r="G641" s="27"/>
      <c r="H641" s="16"/>
      <c r="X641" s="9">
        <v>1</v>
      </c>
      <c r="Y641" s="9">
        <f t="shared" si="18"/>
        <v>2</v>
      </c>
      <c r="Z641" s="9">
        <f>IF(Публикации!A641="",0,IF(Публикации!A641="Другое",2,IF(F641&lt;=0.1, 0.1*LOOKUP(A641,List!G$1:G$3,List!H$1:H$3), LOOKUP(A641,List!G$1:G$3,List!H$1:H$3)*F641)))</f>
        <v>0</v>
      </c>
      <c r="AA641" s="9">
        <f t="shared" si="19"/>
        <v>0</v>
      </c>
    </row>
    <row r="642" spans="7:27" x14ac:dyDescent="0.3">
      <c r="G642" s="27"/>
      <c r="H642" s="16"/>
      <c r="X642" s="9">
        <v>1</v>
      </c>
      <c r="Y642" s="9">
        <f t="shared" si="18"/>
        <v>2</v>
      </c>
      <c r="Z642" s="9">
        <f>IF(Публикации!A642="",0,IF(Публикации!A642="Другое",2,IF(F642&lt;=0.1, 0.1*LOOKUP(A642,List!G$1:G$3,List!H$1:H$3), LOOKUP(A642,List!G$1:G$3,List!H$1:H$3)*F642)))</f>
        <v>0</v>
      </c>
      <c r="AA642" s="9">
        <f t="shared" si="19"/>
        <v>0</v>
      </c>
    </row>
    <row r="643" spans="7:27" x14ac:dyDescent="0.3">
      <c r="G643" s="27"/>
      <c r="H643" s="16"/>
      <c r="X643" s="9">
        <v>1</v>
      </c>
      <c r="Y643" s="9">
        <f t="shared" ref="Y643:Y706" si="20">IF(X643="",0, IF(X643=1, 2, IF(X643&gt;2,0.5,1)))</f>
        <v>2</v>
      </c>
      <c r="Z643" s="9">
        <f>IF(Публикации!A643="",0,IF(Публикации!A643="Другое",2,IF(F643&lt;=0.1, 0.1*LOOKUP(A643,List!G$1:G$3,List!H$1:H$3), LOOKUP(A643,List!G$1:G$3,List!H$1:H$3)*F643)))</f>
        <v>0</v>
      </c>
      <c r="AA643" s="9">
        <f t="shared" ref="AA643:AA706" si="21">Y643*Z643</f>
        <v>0</v>
      </c>
    </row>
    <row r="644" spans="7:27" x14ac:dyDescent="0.3">
      <c r="G644" s="27"/>
      <c r="H644" s="16"/>
      <c r="X644" s="9">
        <v>1</v>
      </c>
      <c r="Y644" s="9">
        <f t="shared" si="20"/>
        <v>2</v>
      </c>
      <c r="Z644" s="9">
        <f>IF(Публикации!A644="",0,IF(Публикации!A644="Другое",2,IF(F644&lt;=0.1, 0.1*LOOKUP(A644,List!G$1:G$3,List!H$1:H$3), LOOKUP(A644,List!G$1:G$3,List!H$1:H$3)*F644)))</f>
        <v>0</v>
      </c>
      <c r="AA644" s="9">
        <f t="shared" si="21"/>
        <v>0</v>
      </c>
    </row>
    <row r="645" spans="7:27" x14ac:dyDescent="0.3">
      <c r="G645" s="27"/>
      <c r="H645" s="16"/>
      <c r="X645" s="9">
        <v>1</v>
      </c>
      <c r="Y645" s="9">
        <f t="shared" si="20"/>
        <v>2</v>
      </c>
      <c r="Z645" s="9">
        <f>IF(Публикации!A645="",0,IF(Публикации!A645="Другое",2,IF(F645&lt;=0.1, 0.1*LOOKUP(A645,List!G$1:G$3,List!H$1:H$3), LOOKUP(A645,List!G$1:G$3,List!H$1:H$3)*F645)))</f>
        <v>0</v>
      </c>
      <c r="AA645" s="9">
        <f t="shared" si="21"/>
        <v>0</v>
      </c>
    </row>
    <row r="646" spans="7:27" x14ac:dyDescent="0.3">
      <c r="G646" s="27"/>
      <c r="H646" s="16"/>
      <c r="X646" s="9">
        <v>1</v>
      </c>
      <c r="Y646" s="9">
        <f t="shared" si="20"/>
        <v>2</v>
      </c>
      <c r="Z646" s="9">
        <f>IF(Публикации!A646="",0,IF(Публикации!A646="Другое",2,IF(F646&lt;=0.1, 0.1*LOOKUP(A646,List!G$1:G$3,List!H$1:H$3), LOOKUP(A646,List!G$1:G$3,List!H$1:H$3)*F646)))</f>
        <v>0</v>
      </c>
      <c r="AA646" s="9">
        <f t="shared" si="21"/>
        <v>0</v>
      </c>
    </row>
    <row r="647" spans="7:27" x14ac:dyDescent="0.3">
      <c r="G647" s="27"/>
      <c r="H647" s="16"/>
      <c r="X647" s="9">
        <v>1</v>
      </c>
      <c r="Y647" s="9">
        <f t="shared" si="20"/>
        <v>2</v>
      </c>
      <c r="Z647" s="9">
        <f>IF(Публикации!A647="",0,IF(Публикации!A647="Другое",2,IF(F647&lt;=0.1, 0.1*LOOKUP(A647,List!G$1:G$3,List!H$1:H$3), LOOKUP(A647,List!G$1:G$3,List!H$1:H$3)*F647)))</f>
        <v>0</v>
      </c>
      <c r="AA647" s="9">
        <f t="shared" si="21"/>
        <v>0</v>
      </c>
    </row>
    <row r="648" spans="7:27" x14ac:dyDescent="0.3">
      <c r="G648" s="27"/>
      <c r="H648" s="16"/>
      <c r="X648" s="9">
        <v>1</v>
      </c>
      <c r="Y648" s="9">
        <f t="shared" si="20"/>
        <v>2</v>
      </c>
      <c r="Z648" s="9">
        <f>IF(Публикации!A648="",0,IF(Публикации!A648="Другое",2,IF(F648&lt;=0.1, 0.1*LOOKUP(A648,List!G$1:G$3,List!H$1:H$3), LOOKUP(A648,List!G$1:G$3,List!H$1:H$3)*F648)))</f>
        <v>0</v>
      </c>
      <c r="AA648" s="9">
        <f t="shared" si="21"/>
        <v>0</v>
      </c>
    </row>
    <row r="649" spans="7:27" x14ac:dyDescent="0.3">
      <c r="G649" s="27"/>
      <c r="H649" s="16"/>
      <c r="X649" s="9">
        <v>1</v>
      </c>
      <c r="Y649" s="9">
        <f t="shared" si="20"/>
        <v>2</v>
      </c>
      <c r="Z649" s="9">
        <f>IF(Публикации!A649="",0,IF(Публикации!A649="Другое",2,IF(F649&lt;=0.1, 0.1*LOOKUP(A649,List!G$1:G$3,List!H$1:H$3), LOOKUP(A649,List!G$1:G$3,List!H$1:H$3)*F649)))</f>
        <v>0</v>
      </c>
      <c r="AA649" s="9">
        <f t="shared" si="21"/>
        <v>0</v>
      </c>
    </row>
    <row r="650" spans="7:27" x14ac:dyDescent="0.3">
      <c r="G650" s="27"/>
      <c r="H650" s="16"/>
      <c r="X650" s="9">
        <v>1</v>
      </c>
      <c r="Y650" s="9">
        <f t="shared" si="20"/>
        <v>2</v>
      </c>
      <c r="Z650" s="9">
        <f>IF(Публикации!A650="",0,IF(Публикации!A650="Другое",2,IF(F650&lt;=0.1, 0.1*LOOKUP(A650,List!G$1:G$3,List!H$1:H$3), LOOKUP(A650,List!G$1:G$3,List!H$1:H$3)*F650)))</f>
        <v>0</v>
      </c>
      <c r="AA650" s="9">
        <f t="shared" si="21"/>
        <v>0</v>
      </c>
    </row>
    <row r="651" spans="7:27" x14ac:dyDescent="0.3">
      <c r="G651" s="27"/>
      <c r="H651" s="16"/>
      <c r="X651" s="9">
        <v>1</v>
      </c>
      <c r="Y651" s="9">
        <f t="shared" si="20"/>
        <v>2</v>
      </c>
      <c r="Z651" s="9">
        <f>IF(Публикации!A651="",0,IF(Публикации!A651="Другое",2,IF(F651&lt;=0.1, 0.1*LOOKUP(A651,List!G$1:G$3,List!H$1:H$3), LOOKUP(A651,List!G$1:G$3,List!H$1:H$3)*F651)))</f>
        <v>0</v>
      </c>
      <c r="AA651" s="9">
        <f t="shared" si="21"/>
        <v>0</v>
      </c>
    </row>
    <row r="652" spans="7:27" x14ac:dyDescent="0.3">
      <c r="G652" s="27"/>
      <c r="H652" s="16"/>
      <c r="X652" s="9">
        <v>1</v>
      </c>
      <c r="Y652" s="9">
        <f t="shared" si="20"/>
        <v>2</v>
      </c>
      <c r="Z652" s="9">
        <f>IF(Публикации!A652="",0,IF(Публикации!A652="Другое",2,IF(F652&lt;=0.1, 0.1*LOOKUP(A652,List!G$1:G$3,List!H$1:H$3), LOOKUP(A652,List!G$1:G$3,List!H$1:H$3)*F652)))</f>
        <v>0</v>
      </c>
      <c r="AA652" s="9">
        <f t="shared" si="21"/>
        <v>0</v>
      </c>
    </row>
    <row r="653" spans="7:27" x14ac:dyDescent="0.3">
      <c r="G653" s="27"/>
      <c r="H653" s="16"/>
      <c r="X653" s="9">
        <v>1</v>
      </c>
      <c r="Y653" s="9">
        <f t="shared" si="20"/>
        <v>2</v>
      </c>
      <c r="Z653" s="9">
        <f>IF(Публикации!A653="",0,IF(Публикации!A653="Другое",2,IF(F653&lt;=0.1, 0.1*LOOKUP(A653,List!G$1:G$3,List!H$1:H$3), LOOKUP(A653,List!G$1:G$3,List!H$1:H$3)*F653)))</f>
        <v>0</v>
      </c>
      <c r="AA653" s="9">
        <f t="shared" si="21"/>
        <v>0</v>
      </c>
    </row>
    <row r="654" spans="7:27" x14ac:dyDescent="0.3">
      <c r="G654" s="27"/>
      <c r="H654" s="16"/>
      <c r="X654" s="9">
        <v>1</v>
      </c>
      <c r="Y654" s="9">
        <f t="shared" si="20"/>
        <v>2</v>
      </c>
      <c r="Z654" s="9">
        <f>IF(Публикации!A654="",0,IF(Публикации!A654="Другое",2,IF(F654&lt;=0.1, 0.1*LOOKUP(A654,List!G$1:G$3,List!H$1:H$3), LOOKUP(A654,List!G$1:G$3,List!H$1:H$3)*F654)))</f>
        <v>0</v>
      </c>
      <c r="AA654" s="9">
        <f t="shared" si="21"/>
        <v>0</v>
      </c>
    </row>
    <row r="655" spans="7:27" x14ac:dyDescent="0.3">
      <c r="G655" s="27"/>
      <c r="H655" s="16"/>
      <c r="X655" s="9">
        <v>1</v>
      </c>
      <c r="Y655" s="9">
        <f t="shared" si="20"/>
        <v>2</v>
      </c>
      <c r="Z655" s="9">
        <f>IF(Публикации!A655="",0,IF(Публикации!A655="Другое",2,IF(F655&lt;=0.1, 0.1*LOOKUP(A655,List!G$1:G$3,List!H$1:H$3), LOOKUP(A655,List!G$1:G$3,List!H$1:H$3)*F655)))</f>
        <v>0</v>
      </c>
      <c r="AA655" s="9">
        <f t="shared" si="21"/>
        <v>0</v>
      </c>
    </row>
    <row r="656" spans="7:27" x14ac:dyDescent="0.3">
      <c r="G656" s="27"/>
      <c r="H656" s="16"/>
      <c r="X656" s="9">
        <v>1</v>
      </c>
      <c r="Y656" s="9">
        <f t="shared" si="20"/>
        <v>2</v>
      </c>
      <c r="Z656" s="9">
        <f>IF(Публикации!A656="",0,IF(Публикации!A656="Другое",2,IF(F656&lt;=0.1, 0.1*LOOKUP(A656,List!G$1:G$3,List!H$1:H$3), LOOKUP(A656,List!G$1:G$3,List!H$1:H$3)*F656)))</f>
        <v>0</v>
      </c>
      <c r="AA656" s="9">
        <f t="shared" si="21"/>
        <v>0</v>
      </c>
    </row>
    <row r="657" spans="7:27" x14ac:dyDescent="0.3">
      <c r="G657" s="27"/>
      <c r="H657" s="16"/>
      <c r="X657" s="9">
        <v>1</v>
      </c>
      <c r="Y657" s="9">
        <f t="shared" si="20"/>
        <v>2</v>
      </c>
      <c r="Z657" s="9">
        <f>IF(Публикации!A657="",0,IF(Публикации!A657="Другое",2,IF(F657&lt;=0.1, 0.1*LOOKUP(A657,List!G$1:G$3,List!H$1:H$3), LOOKUP(A657,List!G$1:G$3,List!H$1:H$3)*F657)))</f>
        <v>0</v>
      </c>
      <c r="AA657" s="9">
        <f t="shared" si="21"/>
        <v>0</v>
      </c>
    </row>
    <row r="658" spans="7:27" x14ac:dyDescent="0.3">
      <c r="G658" s="27"/>
      <c r="H658" s="16"/>
      <c r="X658" s="9">
        <v>1</v>
      </c>
      <c r="Y658" s="9">
        <f t="shared" si="20"/>
        <v>2</v>
      </c>
      <c r="Z658" s="9">
        <f>IF(Публикации!A658="",0,IF(Публикации!A658="Другое",2,IF(F658&lt;=0.1, 0.1*LOOKUP(A658,List!G$1:G$3,List!H$1:H$3), LOOKUP(A658,List!G$1:G$3,List!H$1:H$3)*F658)))</f>
        <v>0</v>
      </c>
      <c r="AA658" s="9">
        <f t="shared" si="21"/>
        <v>0</v>
      </c>
    </row>
    <row r="659" spans="7:27" x14ac:dyDescent="0.3">
      <c r="G659" s="27"/>
      <c r="H659" s="16"/>
      <c r="X659" s="9">
        <v>1</v>
      </c>
      <c r="Y659" s="9">
        <f t="shared" si="20"/>
        <v>2</v>
      </c>
      <c r="Z659" s="9">
        <f>IF(Публикации!A659="",0,IF(Публикации!A659="Другое",2,IF(F659&lt;=0.1, 0.1*LOOKUP(A659,List!G$1:G$3,List!H$1:H$3), LOOKUP(A659,List!G$1:G$3,List!H$1:H$3)*F659)))</f>
        <v>0</v>
      </c>
      <c r="AA659" s="9">
        <f t="shared" si="21"/>
        <v>0</v>
      </c>
    </row>
    <row r="660" spans="7:27" x14ac:dyDescent="0.3">
      <c r="G660" s="27"/>
      <c r="H660" s="16"/>
      <c r="X660" s="9">
        <v>1</v>
      </c>
      <c r="Y660" s="9">
        <f t="shared" si="20"/>
        <v>2</v>
      </c>
      <c r="Z660" s="9">
        <f>IF(Публикации!A660="",0,IF(Публикации!A660="Другое",2,IF(F660&lt;=0.1, 0.1*LOOKUP(A660,List!G$1:G$3,List!H$1:H$3), LOOKUP(A660,List!G$1:G$3,List!H$1:H$3)*F660)))</f>
        <v>0</v>
      </c>
      <c r="AA660" s="9">
        <f t="shared" si="21"/>
        <v>0</v>
      </c>
    </row>
    <row r="661" spans="7:27" x14ac:dyDescent="0.3">
      <c r="G661" s="27"/>
      <c r="H661" s="16"/>
      <c r="X661" s="9">
        <v>1</v>
      </c>
      <c r="Y661" s="9">
        <f t="shared" si="20"/>
        <v>2</v>
      </c>
      <c r="Z661" s="9">
        <f>IF(Публикации!A661="",0,IF(Публикации!A661="Другое",2,IF(F661&lt;=0.1, 0.1*LOOKUP(A661,List!G$1:G$3,List!H$1:H$3), LOOKUP(A661,List!G$1:G$3,List!H$1:H$3)*F661)))</f>
        <v>0</v>
      </c>
      <c r="AA661" s="9">
        <f t="shared" si="21"/>
        <v>0</v>
      </c>
    </row>
    <row r="662" spans="7:27" x14ac:dyDescent="0.3">
      <c r="G662" s="27"/>
      <c r="H662" s="16"/>
      <c r="X662" s="9">
        <v>1</v>
      </c>
      <c r="Y662" s="9">
        <f t="shared" si="20"/>
        <v>2</v>
      </c>
      <c r="Z662" s="9">
        <f>IF(Публикации!A662="",0,IF(Публикации!A662="Другое",2,IF(F662&lt;=0.1, 0.1*LOOKUP(A662,List!G$1:G$3,List!H$1:H$3), LOOKUP(A662,List!G$1:G$3,List!H$1:H$3)*F662)))</f>
        <v>0</v>
      </c>
      <c r="AA662" s="9">
        <f t="shared" si="21"/>
        <v>0</v>
      </c>
    </row>
    <row r="663" spans="7:27" x14ac:dyDescent="0.3">
      <c r="G663" s="27"/>
      <c r="H663" s="16"/>
      <c r="X663" s="9">
        <v>1</v>
      </c>
      <c r="Y663" s="9">
        <f t="shared" si="20"/>
        <v>2</v>
      </c>
      <c r="Z663" s="9">
        <f>IF(Публикации!A663="",0,IF(Публикации!A663="Другое",2,IF(F663&lt;=0.1, 0.1*LOOKUP(A663,List!G$1:G$3,List!H$1:H$3), LOOKUP(A663,List!G$1:G$3,List!H$1:H$3)*F663)))</f>
        <v>0</v>
      </c>
      <c r="AA663" s="9">
        <f t="shared" si="21"/>
        <v>0</v>
      </c>
    </row>
    <row r="664" spans="7:27" x14ac:dyDescent="0.3">
      <c r="G664" s="27"/>
      <c r="H664" s="16"/>
      <c r="X664" s="9">
        <v>1</v>
      </c>
      <c r="Y664" s="9">
        <f t="shared" si="20"/>
        <v>2</v>
      </c>
      <c r="Z664" s="9">
        <f>IF(Публикации!A664="",0,IF(Публикации!A664="Другое",2,IF(F664&lt;=0.1, 0.1*LOOKUP(A664,List!G$1:G$3,List!H$1:H$3), LOOKUP(A664,List!G$1:G$3,List!H$1:H$3)*F664)))</f>
        <v>0</v>
      </c>
      <c r="AA664" s="9">
        <f t="shared" si="21"/>
        <v>0</v>
      </c>
    </row>
    <row r="665" spans="7:27" x14ac:dyDescent="0.3">
      <c r="G665" s="27"/>
      <c r="H665" s="16"/>
      <c r="X665" s="9">
        <v>1</v>
      </c>
      <c r="Y665" s="9">
        <f t="shared" si="20"/>
        <v>2</v>
      </c>
      <c r="Z665" s="9">
        <f>IF(Публикации!A665="",0,IF(Публикации!A665="Другое",2,IF(F665&lt;=0.1, 0.1*LOOKUP(A665,List!G$1:G$3,List!H$1:H$3), LOOKUP(A665,List!G$1:G$3,List!H$1:H$3)*F665)))</f>
        <v>0</v>
      </c>
      <c r="AA665" s="9">
        <f t="shared" si="21"/>
        <v>0</v>
      </c>
    </row>
    <row r="666" spans="7:27" x14ac:dyDescent="0.3">
      <c r="G666" s="27"/>
      <c r="H666" s="16"/>
      <c r="X666" s="9">
        <v>1</v>
      </c>
      <c r="Y666" s="9">
        <f t="shared" si="20"/>
        <v>2</v>
      </c>
      <c r="Z666" s="9">
        <f>IF(Публикации!A666="",0,IF(Публикации!A666="Другое",2,IF(F666&lt;=0.1, 0.1*LOOKUP(A666,List!G$1:G$3,List!H$1:H$3), LOOKUP(A666,List!G$1:G$3,List!H$1:H$3)*F666)))</f>
        <v>0</v>
      </c>
      <c r="AA666" s="9">
        <f t="shared" si="21"/>
        <v>0</v>
      </c>
    </row>
    <row r="667" spans="7:27" x14ac:dyDescent="0.3">
      <c r="G667" s="27"/>
      <c r="H667" s="16"/>
      <c r="X667" s="9">
        <v>1</v>
      </c>
      <c r="Y667" s="9">
        <f t="shared" si="20"/>
        <v>2</v>
      </c>
      <c r="Z667" s="9">
        <f>IF(Публикации!A667="",0,IF(Публикации!A667="Другое",2,IF(F667&lt;=0.1, 0.1*LOOKUP(A667,List!G$1:G$3,List!H$1:H$3), LOOKUP(A667,List!G$1:G$3,List!H$1:H$3)*F667)))</f>
        <v>0</v>
      </c>
      <c r="AA667" s="9">
        <f t="shared" si="21"/>
        <v>0</v>
      </c>
    </row>
    <row r="668" spans="7:27" x14ac:dyDescent="0.3">
      <c r="G668" s="27"/>
      <c r="H668" s="16"/>
      <c r="X668" s="9">
        <v>1</v>
      </c>
      <c r="Y668" s="9">
        <f t="shared" si="20"/>
        <v>2</v>
      </c>
      <c r="Z668" s="9">
        <f>IF(Публикации!A668="",0,IF(Публикации!A668="Другое",2,IF(F668&lt;=0.1, 0.1*LOOKUP(A668,List!G$1:G$3,List!H$1:H$3), LOOKUP(A668,List!G$1:G$3,List!H$1:H$3)*F668)))</f>
        <v>0</v>
      </c>
      <c r="AA668" s="9">
        <f t="shared" si="21"/>
        <v>0</v>
      </c>
    </row>
    <row r="669" spans="7:27" x14ac:dyDescent="0.3">
      <c r="G669" s="27"/>
      <c r="H669" s="16"/>
      <c r="X669" s="9">
        <v>1</v>
      </c>
      <c r="Y669" s="9">
        <f t="shared" si="20"/>
        <v>2</v>
      </c>
      <c r="Z669" s="9">
        <f>IF(Публикации!A669="",0,IF(Публикации!A669="Другое",2,IF(F669&lt;=0.1, 0.1*LOOKUP(A669,List!G$1:G$3,List!H$1:H$3), LOOKUP(A669,List!G$1:G$3,List!H$1:H$3)*F669)))</f>
        <v>0</v>
      </c>
      <c r="AA669" s="9">
        <f t="shared" si="21"/>
        <v>0</v>
      </c>
    </row>
    <row r="670" spans="7:27" x14ac:dyDescent="0.3">
      <c r="G670" s="27"/>
      <c r="H670" s="16"/>
      <c r="X670" s="9">
        <v>1</v>
      </c>
      <c r="Y670" s="9">
        <f t="shared" si="20"/>
        <v>2</v>
      </c>
      <c r="Z670" s="9">
        <f>IF(Публикации!A670="",0,IF(Публикации!A670="Другое",2,IF(F670&lt;=0.1, 0.1*LOOKUP(A670,List!G$1:G$3,List!H$1:H$3), LOOKUP(A670,List!G$1:G$3,List!H$1:H$3)*F670)))</f>
        <v>0</v>
      </c>
      <c r="AA670" s="9">
        <f t="shared" si="21"/>
        <v>0</v>
      </c>
    </row>
    <row r="671" spans="7:27" x14ac:dyDescent="0.3">
      <c r="G671" s="27"/>
      <c r="H671" s="16"/>
      <c r="X671" s="9">
        <v>1</v>
      </c>
      <c r="Y671" s="9">
        <f t="shared" si="20"/>
        <v>2</v>
      </c>
      <c r="Z671" s="9">
        <f>IF(Публикации!A671="",0,IF(Публикации!A671="Другое",2,IF(F671&lt;=0.1, 0.1*LOOKUP(A671,List!G$1:G$3,List!H$1:H$3), LOOKUP(A671,List!G$1:G$3,List!H$1:H$3)*F671)))</f>
        <v>0</v>
      </c>
      <c r="AA671" s="9">
        <f t="shared" si="21"/>
        <v>0</v>
      </c>
    </row>
    <row r="672" spans="7:27" x14ac:dyDescent="0.3">
      <c r="G672" s="27"/>
      <c r="H672" s="16"/>
      <c r="X672" s="9">
        <v>1</v>
      </c>
      <c r="Y672" s="9">
        <f t="shared" si="20"/>
        <v>2</v>
      </c>
      <c r="Z672" s="9">
        <f>IF(Публикации!A672="",0,IF(Публикации!A672="Другое",2,IF(F672&lt;=0.1, 0.1*LOOKUP(A672,List!G$1:G$3,List!H$1:H$3), LOOKUP(A672,List!G$1:G$3,List!H$1:H$3)*F672)))</f>
        <v>0</v>
      </c>
      <c r="AA672" s="9">
        <f t="shared" si="21"/>
        <v>0</v>
      </c>
    </row>
    <row r="673" spans="7:27" x14ac:dyDescent="0.3">
      <c r="G673" s="27"/>
      <c r="H673" s="16"/>
      <c r="X673" s="9">
        <v>1</v>
      </c>
      <c r="Y673" s="9">
        <f t="shared" si="20"/>
        <v>2</v>
      </c>
      <c r="Z673" s="9">
        <f>IF(Публикации!A673="",0,IF(Публикации!A673="Другое",2,IF(F673&lt;=0.1, 0.1*LOOKUP(A673,List!G$1:G$3,List!H$1:H$3), LOOKUP(A673,List!G$1:G$3,List!H$1:H$3)*F673)))</f>
        <v>0</v>
      </c>
      <c r="AA673" s="9">
        <f t="shared" si="21"/>
        <v>0</v>
      </c>
    </row>
    <row r="674" spans="7:27" x14ac:dyDescent="0.3">
      <c r="G674" s="27"/>
      <c r="H674" s="16"/>
      <c r="X674" s="9">
        <v>1</v>
      </c>
      <c r="Y674" s="9">
        <f t="shared" si="20"/>
        <v>2</v>
      </c>
      <c r="Z674" s="9">
        <f>IF(Публикации!A674="",0,IF(Публикации!A674="Другое",2,IF(F674&lt;=0.1, 0.1*LOOKUP(A674,List!G$1:G$3,List!H$1:H$3), LOOKUP(A674,List!G$1:G$3,List!H$1:H$3)*F674)))</f>
        <v>0</v>
      </c>
      <c r="AA674" s="9">
        <f t="shared" si="21"/>
        <v>0</v>
      </c>
    </row>
    <row r="675" spans="7:27" x14ac:dyDescent="0.3">
      <c r="G675" s="27"/>
      <c r="H675" s="16"/>
      <c r="X675" s="9">
        <v>1</v>
      </c>
      <c r="Y675" s="9">
        <f t="shared" si="20"/>
        <v>2</v>
      </c>
      <c r="Z675" s="9">
        <f>IF(Публикации!A675="",0,IF(Публикации!A675="Другое",2,IF(F675&lt;=0.1, 0.1*LOOKUP(A675,List!G$1:G$3,List!H$1:H$3), LOOKUP(A675,List!G$1:G$3,List!H$1:H$3)*F675)))</f>
        <v>0</v>
      </c>
      <c r="AA675" s="9">
        <f t="shared" si="21"/>
        <v>0</v>
      </c>
    </row>
    <row r="676" spans="7:27" x14ac:dyDescent="0.3">
      <c r="G676" s="27"/>
      <c r="H676" s="16"/>
      <c r="X676" s="9">
        <v>1</v>
      </c>
      <c r="Y676" s="9">
        <f t="shared" si="20"/>
        <v>2</v>
      </c>
      <c r="Z676" s="9">
        <f>IF(Публикации!A676="",0,IF(Публикации!A676="Другое",2,IF(F676&lt;=0.1, 0.1*LOOKUP(A676,List!G$1:G$3,List!H$1:H$3), LOOKUP(A676,List!G$1:G$3,List!H$1:H$3)*F676)))</f>
        <v>0</v>
      </c>
      <c r="AA676" s="9">
        <f t="shared" si="21"/>
        <v>0</v>
      </c>
    </row>
    <row r="677" spans="7:27" x14ac:dyDescent="0.3">
      <c r="G677" s="27"/>
      <c r="H677" s="16"/>
      <c r="X677" s="9">
        <v>1</v>
      </c>
      <c r="Y677" s="9">
        <f t="shared" si="20"/>
        <v>2</v>
      </c>
      <c r="Z677" s="9">
        <f>IF(Публикации!A677="",0,IF(Публикации!A677="Другое",2,IF(F677&lt;=0.1, 0.1*LOOKUP(A677,List!G$1:G$3,List!H$1:H$3), LOOKUP(A677,List!G$1:G$3,List!H$1:H$3)*F677)))</f>
        <v>0</v>
      </c>
      <c r="AA677" s="9">
        <f t="shared" si="21"/>
        <v>0</v>
      </c>
    </row>
    <row r="678" spans="7:27" x14ac:dyDescent="0.3">
      <c r="G678" s="27"/>
      <c r="H678" s="16"/>
      <c r="X678" s="9">
        <v>1</v>
      </c>
      <c r="Y678" s="9">
        <f t="shared" si="20"/>
        <v>2</v>
      </c>
      <c r="Z678" s="9">
        <f>IF(Публикации!A678="",0,IF(Публикации!A678="Другое",2,IF(F678&lt;=0.1, 0.1*LOOKUP(A678,List!G$1:G$3,List!H$1:H$3), LOOKUP(A678,List!G$1:G$3,List!H$1:H$3)*F678)))</f>
        <v>0</v>
      </c>
      <c r="AA678" s="9">
        <f t="shared" si="21"/>
        <v>0</v>
      </c>
    </row>
    <row r="679" spans="7:27" x14ac:dyDescent="0.3">
      <c r="G679" s="27"/>
      <c r="H679" s="16"/>
      <c r="X679" s="9">
        <v>1</v>
      </c>
      <c r="Y679" s="9">
        <f t="shared" si="20"/>
        <v>2</v>
      </c>
      <c r="Z679" s="9">
        <f>IF(Публикации!A679="",0,IF(Публикации!A679="Другое",2,IF(F679&lt;=0.1, 0.1*LOOKUP(A679,List!G$1:G$3,List!H$1:H$3), LOOKUP(A679,List!G$1:G$3,List!H$1:H$3)*F679)))</f>
        <v>0</v>
      </c>
      <c r="AA679" s="9">
        <f t="shared" si="21"/>
        <v>0</v>
      </c>
    </row>
    <row r="680" spans="7:27" x14ac:dyDescent="0.3">
      <c r="G680" s="27"/>
      <c r="H680" s="16"/>
      <c r="X680" s="9">
        <v>1</v>
      </c>
      <c r="Y680" s="9">
        <f t="shared" si="20"/>
        <v>2</v>
      </c>
      <c r="Z680" s="9">
        <f>IF(Публикации!A680="",0,IF(Публикации!A680="Другое",2,IF(F680&lt;=0.1, 0.1*LOOKUP(A680,List!G$1:G$3,List!H$1:H$3), LOOKUP(A680,List!G$1:G$3,List!H$1:H$3)*F680)))</f>
        <v>0</v>
      </c>
      <c r="AA680" s="9">
        <f t="shared" si="21"/>
        <v>0</v>
      </c>
    </row>
    <row r="681" spans="7:27" x14ac:dyDescent="0.3">
      <c r="G681" s="27"/>
      <c r="H681" s="16"/>
      <c r="X681" s="9">
        <v>1</v>
      </c>
      <c r="Y681" s="9">
        <f t="shared" si="20"/>
        <v>2</v>
      </c>
      <c r="Z681" s="9">
        <f>IF(Публикации!A681="",0,IF(Публикации!A681="Другое",2,IF(F681&lt;=0.1, 0.1*LOOKUP(A681,List!G$1:G$3,List!H$1:H$3), LOOKUP(A681,List!G$1:G$3,List!H$1:H$3)*F681)))</f>
        <v>0</v>
      </c>
      <c r="AA681" s="9">
        <f t="shared" si="21"/>
        <v>0</v>
      </c>
    </row>
    <row r="682" spans="7:27" x14ac:dyDescent="0.3">
      <c r="G682" s="27"/>
      <c r="H682" s="16"/>
      <c r="X682" s="9">
        <v>1</v>
      </c>
      <c r="Y682" s="9">
        <f t="shared" si="20"/>
        <v>2</v>
      </c>
      <c r="Z682" s="9">
        <f>IF(Публикации!A682="",0,IF(Публикации!A682="Другое",2,IF(F682&lt;=0.1, 0.1*LOOKUP(A682,List!G$1:G$3,List!H$1:H$3), LOOKUP(A682,List!G$1:G$3,List!H$1:H$3)*F682)))</f>
        <v>0</v>
      </c>
      <c r="AA682" s="9">
        <f t="shared" si="21"/>
        <v>0</v>
      </c>
    </row>
    <row r="683" spans="7:27" x14ac:dyDescent="0.3">
      <c r="G683" s="27"/>
      <c r="H683" s="16"/>
      <c r="X683" s="9">
        <v>1</v>
      </c>
      <c r="Y683" s="9">
        <f t="shared" si="20"/>
        <v>2</v>
      </c>
      <c r="Z683" s="9">
        <f>IF(Публикации!A683="",0,IF(Публикации!A683="Другое",2,IF(F683&lt;=0.1, 0.1*LOOKUP(A683,List!G$1:G$3,List!H$1:H$3), LOOKUP(A683,List!G$1:G$3,List!H$1:H$3)*F683)))</f>
        <v>0</v>
      </c>
      <c r="AA683" s="9">
        <f t="shared" si="21"/>
        <v>0</v>
      </c>
    </row>
    <row r="684" spans="7:27" x14ac:dyDescent="0.3">
      <c r="G684" s="27"/>
      <c r="H684" s="16"/>
      <c r="X684" s="9">
        <v>1</v>
      </c>
      <c r="Y684" s="9">
        <f t="shared" si="20"/>
        <v>2</v>
      </c>
      <c r="Z684" s="9">
        <f>IF(Публикации!A684="",0,IF(Публикации!A684="Другое",2,IF(F684&lt;=0.1, 0.1*LOOKUP(A684,List!G$1:G$3,List!H$1:H$3), LOOKUP(A684,List!G$1:G$3,List!H$1:H$3)*F684)))</f>
        <v>0</v>
      </c>
      <c r="AA684" s="9">
        <f t="shared" si="21"/>
        <v>0</v>
      </c>
    </row>
    <row r="685" spans="7:27" x14ac:dyDescent="0.3">
      <c r="G685" s="27"/>
      <c r="H685" s="16"/>
      <c r="X685" s="9">
        <v>1</v>
      </c>
      <c r="Y685" s="9">
        <f t="shared" si="20"/>
        <v>2</v>
      </c>
      <c r="Z685" s="9">
        <f>IF(Публикации!A685="",0,IF(Публикации!A685="Другое",2,IF(F685&lt;=0.1, 0.1*LOOKUP(A685,List!G$1:G$3,List!H$1:H$3), LOOKUP(A685,List!G$1:G$3,List!H$1:H$3)*F685)))</f>
        <v>0</v>
      </c>
      <c r="AA685" s="9">
        <f t="shared" si="21"/>
        <v>0</v>
      </c>
    </row>
    <row r="686" spans="7:27" x14ac:dyDescent="0.3">
      <c r="G686" s="27"/>
      <c r="H686" s="16"/>
      <c r="X686" s="9">
        <v>1</v>
      </c>
      <c r="Y686" s="9">
        <f t="shared" si="20"/>
        <v>2</v>
      </c>
      <c r="Z686" s="9">
        <f>IF(Публикации!A686="",0,IF(Публикации!A686="Другое",2,IF(F686&lt;=0.1, 0.1*LOOKUP(A686,List!G$1:G$3,List!H$1:H$3), LOOKUP(A686,List!G$1:G$3,List!H$1:H$3)*F686)))</f>
        <v>0</v>
      </c>
      <c r="AA686" s="9">
        <f t="shared" si="21"/>
        <v>0</v>
      </c>
    </row>
    <row r="687" spans="7:27" x14ac:dyDescent="0.3">
      <c r="G687" s="27"/>
      <c r="H687" s="16"/>
      <c r="X687" s="9">
        <v>1</v>
      </c>
      <c r="Y687" s="9">
        <f t="shared" si="20"/>
        <v>2</v>
      </c>
      <c r="Z687" s="9">
        <f>IF(Публикации!A687="",0,IF(Публикации!A687="Другое",2,IF(F687&lt;=0.1, 0.1*LOOKUP(A687,List!G$1:G$3,List!H$1:H$3), LOOKUP(A687,List!G$1:G$3,List!H$1:H$3)*F687)))</f>
        <v>0</v>
      </c>
      <c r="AA687" s="9">
        <f t="shared" si="21"/>
        <v>0</v>
      </c>
    </row>
    <row r="688" spans="7:27" x14ac:dyDescent="0.3">
      <c r="G688" s="27"/>
      <c r="H688" s="16"/>
      <c r="X688" s="9">
        <v>1</v>
      </c>
      <c r="Y688" s="9">
        <f t="shared" si="20"/>
        <v>2</v>
      </c>
      <c r="Z688" s="9">
        <f>IF(Публикации!A688="",0,IF(Публикации!A688="Другое",2,IF(F688&lt;=0.1, 0.1*LOOKUP(A688,List!G$1:G$3,List!H$1:H$3), LOOKUP(A688,List!G$1:G$3,List!H$1:H$3)*F688)))</f>
        <v>0</v>
      </c>
      <c r="AA688" s="9">
        <f t="shared" si="21"/>
        <v>0</v>
      </c>
    </row>
    <row r="689" spans="7:27" x14ac:dyDescent="0.3">
      <c r="G689" s="27"/>
      <c r="H689" s="16"/>
      <c r="X689" s="9">
        <v>1</v>
      </c>
      <c r="Y689" s="9">
        <f t="shared" si="20"/>
        <v>2</v>
      </c>
      <c r="Z689" s="9">
        <f>IF(Публикации!A689="",0,IF(Публикации!A689="Другое",2,IF(F689&lt;=0.1, 0.1*LOOKUP(A689,List!G$1:G$3,List!H$1:H$3), LOOKUP(A689,List!G$1:G$3,List!H$1:H$3)*F689)))</f>
        <v>0</v>
      </c>
      <c r="AA689" s="9">
        <f t="shared" si="21"/>
        <v>0</v>
      </c>
    </row>
    <row r="690" spans="7:27" x14ac:dyDescent="0.3">
      <c r="G690" s="27"/>
      <c r="H690" s="16"/>
      <c r="X690" s="9">
        <v>1</v>
      </c>
      <c r="Y690" s="9">
        <f t="shared" si="20"/>
        <v>2</v>
      </c>
      <c r="Z690" s="9">
        <f>IF(Публикации!A690="",0,IF(Публикации!A690="Другое",2,IF(F690&lt;=0.1, 0.1*LOOKUP(A690,List!G$1:G$3,List!H$1:H$3), LOOKUP(A690,List!G$1:G$3,List!H$1:H$3)*F690)))</f>
        <v>0</v>
      </c>
      <c r="AA690" s="9">
        <f t="shared" si="21"/>
        <v>0</v>
      </c>
    </row>
    <row r="691" spans="7:27" x14ac:dyDescent="0.3">
      <c r="G691" s="27"/>
      <c r="H691" s="16"/>
      <c r="X691" s="9">
        <v>1</v>
      </c>
      <c r="Y691" s="9">
        <f t="shared" si="20"/>
        <v>2</v>
      </c>
      <c r="Z691" s="9">
        <f>IF(Публикации!A691="",0,IF(Публикации!A691="Другое",2,IF(F691&lt;=0.1, 0.1*LOOKUP(A691,List!G$1:G$3,List!H$1:H$3), LOOKUP(A691,List!G$1:G$3,List!H$1:H$3)*F691)))</f>
        <v>0</v>
      </c>
      <c r="AA691" s="9">
        <f t="shared" si="21"/>
        <v>0</v>
      </c>
    </row>
    <row r="692" spans="7:27" x14ac:dyDescent="0.3">
      <c r="G692" s="27"/>
      <c r="H692" s="16"/>
      <c r="X692" s="9">
        <v>1</v>
      </c>
      <c r="Y692" s="9">
        <f t="shared" si="20"/>
        <v>2</v>
      </c>
      <c r="Z692" s="9">
        <f>IF(Публикации!A692="",0,IF(Публикации!A692="Другое",2,IF(F692&lt;=0.1, 0.1*LOOKUP(A692,List!G$1:G$3,List!H$1:H$3), LOOKUP(A692,List!G$1:G$3,List!H$1:H$3)*F692)))</f>
        <v>0</v>
      </c>
      <c r="AA692" s="9">
        <f t="shared" si="21"/>
        <v>0</v>
      </c>
    </row>
    <row r="693" spans="7:27" x14ac:dyDescent="0.3">
      <c r="G693" s="27"/>
      <c r="H693" s="16"/>
      <c r="X693" s="9">
        <v>1</v>
      </c>
      <c r="Y693" s="9">
        <f t="shared" si="20"/>
        <v>2</v>
      </c>
      <c r="Z693" s="9">
        <f>IF(Публикации!A693="",0,IF(Публикации!A693="Другое",2,IF(F693&lt;=0.1, 0.1*LOOKUP(A693,List!G$1:G$3,List!H$1:H$3), LOOKUP(A693,List!G$1:G$3,List!H$1:H$3)*F693)))</f>
        <v>0</v>
      </c>
      <c r="AA693" s="9">
        <f t="shared" si="21"/>
        <v>0</v>
      </c>
    </row>
    <row r="694" spans="7:27" x14ac:dyDescent="0.3">
      <c r="G694" s="27"/>
      <c r="H694" s="16"/>
      <c r="X694" s="9">
        <v>1</v>
      </c>
      <c r="Y694" s="9">
        <f t="shared" si="20"/>
        <v>2</v>
      </c>
      <c r="Z694" s="9">
        <f>IF(Публикации!A694="",0,IF(Публикации!A694="Другое",2,IF(F694&lt;=0.1, 0.1*LOOKUP(A694,List!G$1:G$3,List!H$1:H$3), LOOKUP(A694,List!G$1:G$3,List!H$1:H$3)*F694)))</f>
        <v>0</v>
      </c>
      <c r="AA694" s="9">
        <f t="shared" si="21"/>
        <v>0</v>
      </c>
    </row>
    <row r="695" spans="7:27" x14ac:dyDescent="0.3">
      <c r="G695" s="27"/>
      <c r="H695" s="16"/>
      <c r="X695" s="9">
        <v>1</v>
      </c>
      <c r="Y695" s="9">
        <f t="shared" si="20"/>
        <v>2</v>
      </c>
      <c r="Z695" s="9">
        <f>IF(Публикации!A695="",0,IF(Публикации!A695="Другое",2,IF(F695&lt;=0.1, 0.1*LOOKUP(A695,List!G$1:G$3,List!H$1:H$3), LOOKUP(A695,List!G$1:G$3,List!H$1:H$3)*F695)))</f>
        <v>0</v>
      </c>
      <c r="AA695" s="9">
        <f t="shared" si="21"/>
        <v>0</v>
      </c>
    </row>
    <row r="696" spans="7:27" x14ac:dyDescent="0.3">
      <c r="G696" s="27"/>
      <c r="H696" s="16"/>
      <c r="X696" s="9">
        <v>1</v>
      </c>
      <c r="Y696" s="9">
        <f t="shared" si="20"/>
        <v>2</v>
      </c>
      <c r="Z696" s="9">
        <f>IF(Публикации!A696="",0,IF(Публикации!A696="Другое",2,IF(F696&lt;=0.1, 0.1*LOOKUP(A696,List!G$1:G$3,List!H$1:H$3), LOOKUP(A696,List!G$1:G$3,List!H$1:H$3)*F696)))</f>
        <v>0</v>
      </c>
      <c r="AA696" s="9">
        <f t="shared" si="21"/>
        <v>0</v>
      </c>
    </row>
    <row r="697" spans="7:27" x14ac:dyDescent="0.3">
      <c r="G697" s="27"/>
      <c r="H697" s="16"/>
      <c r="X697" s="9">
        <v>1</v>
      </c>
      <c r="Y697" s="9">
        <f t="shared" si="20"/>
        <v>2</v>
      </c>
      <c r="Z697" s="9">
        <f>IF(Публикации!A697="",0,IF(Публикации!A697="Другое",2,IF(F697&lt;=0.1, 0.1*LOOKUP(A697,List!G$1:G$3,List!H$1:H$3), LOOKUP(A697,List!G$1:G$3,List!H$1:H$3)*F697)))</f>
        <v>0</v>
      </c>
      <c r="AA697" s="9">
        <f t="shared" si="21"/>
        <v>0</v>
      </c>
    </row>
    <row r="698" spans="7:27" x14ac:dyDescent="0.3">
      <c r="G698" s="27"/>
      <c r="H698" s="16"/>
      <c r="X698" s="9">
        <v>1</v>
      </c>
      <c r="Y698" s="9">
        <f t="shared" si="20"/>
        <v>2</v>
      </c>
      <c r="Z698" s="9">
        <f>IF(Публикации!A698="",0,IF(Публикации!A698="Другое",2,IF(F698&lt;=0.1, 0.1*LOOKUP(A698,List!G$1:G$3,List!H$1:H$3), LOOKUP(A698,List!G$1:G$3,List!H$1:H$3)*F698)))</f>
        <v>0</v>
      </c>
      <c r="AA698" s="9">
        <f t="shared" si="21"/>
        <v>0</v>
      </c>
    </row>
    <row r="699" spans="7:27" x14ac:dyDescent="0.3">
      <c r="G699" s="27"/>
      <c r="H699" s="16"/>
      <c r="X699" s="9">
        <v>1</v>
      </c>
      <c r="Y699" s="9">
        <f t="shared" si="20"/>
        <v>2</v>
      </c>
      <c r="Z699" s="9">
        <f>IF(Публикации!A699="",0,IF(Публикации!A699="Другое",2,IF(F699&lt;=0.1, 0.1*LOOKUP(A699,List!G$1:G$3,List!H$1:H$3), LOOKUP(A699,List!G$1:G$3,List!H$1:H$3)*F699)))</f>
        <v>0</v>
      </c>
      <c r="AA699" s="9">
        <f t="shared" si="21"/>
        <v>0</v>
      </c>
    </row>
    <row r="700" spans="7:27" x14ac:dyDescent="0.3">
      <c r="G700" s="27"/>
      <c r="H700" s="16"/>
      <c r="X700" s="9">
        <v>1</v>
      </c>
      <c r="Y700" s="9">
        <f t="shared" si="20"/>
        <v>2</v>
      </c>
      <c r="Z700" s="9">
        <f>IF(Публикации!A700="",0,IF(Публикации!A700="Другое",2,IF(F700&lt;=0.1, 0.1*LOOKUP(A700,List!G$1:G$3,List!H$1:H$3), LOOKUP(A700,List!G$1:G$3,List!H$1:H$3)*F700)))</f>
        <v>0</v>
      </c>
      <c r="AA700" s="9">
        <f t="shared" si="21"/>
        <v>0</v>
      </c>
    </row>
    <row r="701" spans="7:27" x14ac:dyDescent="0.3">
      <c r="G701" s="27"/>
      <c r="H701" s="16"/>
      <c r="X701" s="9">
        <v>1</v>
      </c>
      <c r="Y701" s="9">
        <f t="shared" si="20"/>
        <v>2</v>
      </c>
      <c r="Z701" s="9">
        <f>IF(Публикации!A701="",0,IF(Публикации!A701="Другое",2,IF(F701&lt;=0.1, 0.1*LOOKUP(A701,List!G$1:G$3,List!H$1:H$3), LOOKUP(A701,List!G$1:G$3,List!H$1:H$3)*F701)))</f>
        <v>0</v>
      </c>
      <c r="AA701" s="9">
        <f t="shared" si="21"/>
        <v>0</v>
      </c>
    </row>
    <row r="702" spans="7:27" x14ac:dyDescent="0.3">
      <c r="G702" s="27"/>
      <c r="H702" s="16"/>
      <c r="X702" s="9">
        <v>1</v>
      </c>
      <c r="Y702" s="9">
        <f t="shared" si="20"/>
        <v>2</v>
      </c>
      <c r="Z702" s="9">
        <f>IF(Публикации!A702="",0,IF(Публикации!A702="Другое",2,IF(F702&lt;=0.1, 0.1*LOOKUP(A702,List!G$1:G$3,List!H$1:H$3), LOOKUP(A702,List!G$1:G$3,List!H$1:H$3)*F702)))</f>
        <v>0</v>
      </c>
      <c r="AA702" s="9">
        <f t="shared" si="21"/>
        <v>0</v>
      </c>
    </row>
    <row r="703" spans="7:27" x14ac:dyDescent="0.3">
      <c r="G703" s="27"/>
      <c r="H703" s="16"/>
      <c r="X703" s="9">
        <v>1</v>
      </c>
      <c r="Y703" s="9">
        <f t="shared" si="20"/>
        <v>2</v>
      </c>
      <c r="Z703" s="9">
        <f>IF(Публикации!A703="",0,IF(Публикации!A703="Другое",2,IF(F703&lt;=0.1, 0.1*LOOKUP(A703,List!G$1:G$3,List!H$1:H$3), LOOKUP(A703,List!G$1:G$3,List!H$1:H$3)*F703)))</f>
        <v>0</v>
      </c>
      <c r="AA703" s="9">
        <f t="shared" si="21"/>
        <v>0</v>
      </c>
    </row>
    <row r="704" spans="7:27" x14ac:dyDescent="0.3">
      <c r="G704" s="27"/>
      <c r="H704" s="16"/>
      <c r="X704" s="9">
        <v>1</v>
      </c>
      <c r="Y704" s="9">
        <f t="shared" si="20"/>
        <v>2</v>
      </c>
      <c r="Z704" s="9">
        <f>IF(Публикации!A704="",0,IF(Публикации!A704="Другое",2,IF(F704&lt;=0.1, 0.1*LOOKUP(A704,List!G$1:G$3,List!H$1:H$3), LOOKUP(A704,List!G$1:G$3,List!H$1:H$3)*F704)))</f>
        <v>0</v>
      </c>
      <c r="AA704" s="9">
        <f t="shared" si="21"/>
        <v>0</v>
      </c>
    </row>
    <row r="705" spans="7:27" x14ac:dyDescent="0.3">
      <c r="G705" s="27"/>
      <c r="H705" s="16"/>
      <c r="X705" s="9">
        <v>1</v>
      </c>
      <c r="Y705" s="9">
        <f t="shared" si="20"/>
        <v>2</v>
      </c>
      <c r="Z705" s="9">
        <f>IF(Публикации!A705="",0,IF(Публикации!A705="Другое",2,IF(F705&lt;=0.1, 0.1*LOOKUP(A705,List!G$1:G$3,List!H$1:H$3), LOOKUP(A705,List!G$1:G$3,List!H$1:H$3)*F705)))</f>
        <v>0</v>
      </c>
      <c r="AA705" s="9">
        <f t="shared" si="21"/>
        <v>0</v>
      </c>
    </row>
    <row r="706" spans="7:27" x14ac:dyDescent="0.3">
      <c r="G706" s="27"/>
      <c r="H706" s="16"/>
      <c r="X706" s="9">
        <v>1</v>
      </c>
      <c r="Y706" s="9">
        <f t="shared" si="20"/>
        <v>2</v>
      </c>
      <c r="Z706" s="9">
        <f>IF(Публикации!A706="",0,IF(Публикации!A706="Другое",2,IF(F706&lt;=0.1, 0.1*LOOKUP(A706,List!G$1:G$3,List!H$1:H$3), LOOKUP(A706,List!G$1:G$3,List!H$1:H$3)*F706)))</f>
        <v>0</v>
      </c>
      <c r="AA706" s="9">
        <f t="shared" si="21"/>
        <v>0</v>
      </c>
    </row>
    <row r="707" spans="7:27" x14ac:dyDescent="0.3">
      <c r="G707" s="27"/>
      <c r="H707" s="16"/>
      <c r="X707" s="9">
        <v>1</v>
      </c>
      <c r="Y707" s="9">
        <f t="shared" ref="Y707:Y770" si="22">IF(X707="",0, IF(X707=1, 2, IF(X707&gt;2,0.5,1)))</f>
        <v>2</v>
      </c>
      <c r="Z707" s="9">
        <f>IF(Публикации!A707="",0,IF(Публикации!A707="Другое",2,IF(F707&lt;=0.1, 0.1*LOOKUP(A707,List!G$1:G$3,List!H$1:H$3), LOOKUP(A707,List!G$1:G$3,List!H$1:H$3)*F707)))</f>
        <v>0</v>
      </c>
      <c r="AA707" s="9">
        <f t="shared" ref="AA707:AA770" si="23">Y707*Z707</f>
        <v>0</v>
      </c>
    </row>
    <row r="708" spans="7:27" x14ac:dyDescent="0.3">
      <c r="G708" s="27"/>
      <c r="H708" s="16"/>
      <c r="X708" s="9">
        <v>1</v>
      </c>
      <c r="Y708" s="9">
        <f t="shared" si="22"/>
        <v>2</v>
      </c>
      <c r="Z708" s="9">
        <f>IF(Публикации!A708="",0,IF(Публикации!A708="Другое",2,IF(F708&lt;=0.1, 0.1*LOOKUP(A708,List!G$1:G$3,List!H$1:H$3), LOOKUP(A708,List!G$1:G$3,List!H$1:H$3)*F708)))</f>
        <v>0</v>
      </c>
      <c r="AA708" s="9">
        <f t="shared" si="23"/>
        <v>0</v>
      </c>
    </row>
    <row r="709" spans="7:27" x14ac:dyDescent="0.3">
      <c r="G709" s="27"/>
      <c r="H709" s="16"/>
      <c r="X709" s="9">
        <v>1</v>
      </c>
      <c r="Y709" s="9">
        <f t="shared" si="22"/>
        <v>2</v>
      </c>
      <c r="Z709" s="9">
        <f>IF(Публикации!A709="",0,IF(Публикации!A709="Другое",2,IF(F709&lt;=0.1, 0.1*LOOKUP(A709,List!G$1:G$3,List!H$1:H$3), LOOKUP(A709,List!G$1:G$3,List!H$1:H$3)*F709)))</f>
        <v>0</v>
      </c>
      <c r="AA709" s="9">
        <f t="shared" si="23"/>
        <v>0</v>
      </c>
    </row>
    <row r="710" spans="7:27" x14ac:dyDescent="0.3">
      <c r="G710" s="27"/>
      <c r="H710" s="16"/>
      <c r="X710" s="9">
        <v>1</v>
      </c>
      <c r="Y710" s="9">
        <f t="shared" si="22"/>
        <v>2</v>
      </c>
      <c r="Z710" s="9">
        <f>IF(Публикации!A710="",0,IF(Публикации!A710="Другое",2,IF(F710&lt;=0.1, 0.1*LOOKUP(A710,List!G$1:G$3,List!H$1:H$3), LOOKUP(A710,List!G$1:G$3,List!H$1:H$3)*F710)))</f>
        <v>0</v>
      </c>
      <c r="AA710" s="9">
        <f t="shared" si="23"/>
        <v>0</v>
      </c>
    </row>
    <row r="711" spans="7:27" x14ac:dyDescent="0.3">
      <c r="G711" s="27"/>
      <c r="H711" s="16"/>
      <c r="X711" s="9">
        <v>1</v>
      </c>
      <c r="Y711" s="9">
        <f t="shared" si="22"/>
        <v>2</v>
      </c>
      <c r="Z711" s="9">
        <f>IF(Публикации!A711="",0,IF(Публикации!A711="Другое",2,IF(F711&lt;=0.1, 0.1*LOOKUP(A711,List!G$1:G$3,List!H$1:H$3), LOOKUP(A711,List!G$1:G$3,List!H$1:H$3)*F711)))</f>
        <v>0</v>
      </c>
      <c r="AA711" s="9">
        <f t="shared" si="23"/>
        <v>0</v>
      </c>
    </row>
    <row r="712" spans="7:27" x14ac:dyDescent="0.3">
      <c r="G712" s="27"/>
      <c r="H712" s="16"/>
      <c r="X712" s="9">
        <v>1</v>
      </c>
      <c r="Y712" s="9">
        <f t="shared" si="22"/>
        <v>2</v>
      </c>
      <c r="Z712" s="9">
        <f>IF(Публикации!A712="",0,IF(Публикации!A712="Другое",2,IF(F712&lt;=0.1, 0.1*LOOKUP(A712,List!G$1:G$3,List!H$1:H$3), LOOKUP(A712,List!G$1:G$3,List!H$1:H$3)*F712)))</f>
        <v>0</v>
      </c>
      <c r="AA712" s="9">
        <f t="shared" si="23"/>
        <v>0</v>
      </c>
    </row>
    <row r="713" spans="7:27" x14ac:dyDescent="0.3">
      <c r="G713" s="27"/>
      <c r="H713" s="16"/>
      <c r="X713" s="9">
        <v>1</v>
      </c>
      <c r="Y713" s="9">
        <f t="shared" si="22"/>
        <v>2</v>
      </c>
      <c r="Z713" s="9">
        <f>IF(Публикации!A713="",0,IF(Публикации!A713="Другое",2,IF(F713&lt;=0.1, 0.1*LOOKUP(A713,List!G$1:G$3,List!H$1:H$3), LOOKUP(A713,List!G$1:G$3,List!H$1:H$3)*F713)))</f>
        <v>0</v>
      </c>
      <c r="AA713" s="9">
        <f t="shared" si="23"/>
        <v>0</v>
      </c>
    </row>
    <row r="714" spans="7:27" x14ac:dyDescent="0.3">
      <c r="G714" s="27"/>
      <c r="H714" s="16"/>
      <c r="X714" s="9">
        <v>1</v>
      </c>
      <c r="Y714" s="9">
        <f t="shared" si="22"/>
        <v>2</v>
      </c>
      <c r="Z714" s="9">
        <f>IF(Публикации!A714="",0,IF(Публикации!A714="Другое",2,IF(F714&lt;=0.1, 0.1*LOOKUP(A714,List!G$1:G$3,List!H$1:H$3), LOOKUP(A714,List!G$1:G$3,List!H$1:H$3)*F714)))</f>
        <v>0</v>
      </c>
      <c r="AA714" s="9">
        <f t="shared" si="23"/>
        <v>0</v>
      </c>
    </row>
    <row r="715" spans="7:27" x14ac:dyDescent="0.3">
      <c r="G715" s="27"/>
      <c r="H715" s="16"/>
      <c r="X715" s="9">
        <v>1</v>
      </c>
      <c r="Y715" s="9">
        <f t="shared" si="22"/>
        <v>2</v>
      </c>
      <c r="Z715" s="9">
        <f>IF(Публикации!A715="",0,IF(Публикации!A715="Другое",2,IF(F715&lt;=0.1, 0.1*LOOKUP(A715,List!G$1:G$3,List!H$1:H$3), LOOKUP(A715,List!G$1:G$3,List!H$1:H$3)*F715)))</f>
        <v>0</v>
      </c>
      <c r="AA715" s="9">
        <f t="shared" si="23"/>
        <v>0</v>
      </c>
    </row>
    <row r="716" spans="7:27" x14ac:dyDescent="0.3">
      <c r="G716" s="27"/>
      <c r="H716" s="16"/>
      <c r="X716" s="9">
        <v>1</v>
      </c>
      <c r="Y716" s="9">
        <f t="shared" si="22"/>
        <v>2</v>
      </c>
      <c r="Z716" s="9">
        <f>IF(Публикации!A716="",0,IF(Публикации!A716="Другое",2,IF(F716&lt;=0.1, 0.1*LOOKUP(A716,List!G$1:G$3,List!H$1:H$3), LOOKUP(A716,List!G$1:G$3,List!H$1:H$3)*F716)))</f>
        <v>0</v>
      </c>
      <c r="AA716" s="9">
        <f t="shared" si="23"/>
        <v>0</v>
      </c>
    </row>
    <row r="717" spans="7:27" x14ac:dyDescent="0.3">
      <c r="G717" s="27"/>
      <c r="H717" s="16"/>
      <c r="X717" s="9">
        <v>1</v>
      </c>
      <c r="Y717" s="9">
        <f t="shared" si="22"/>
        <v>2</v>
      </c>
      <c r="Z717" s="9">
        <f>IF(Публикации!A717="",0,IF(Публикации!A717="Другое",2,IF(F717&lt;=0.1, 0.1*LOOKUP(A717,List!G$1:G$3,List!H$1:H$3), LOOKUP(A717,List!G$1:G$3,List!H$1:H$3)*F717)))</f>
        <v>0</v>
      </c>
      <c r="AA717" s="9">
        <f t="shared" si="23"/>
        <v>0</v>
      </c>
    </row>
    <row r="718" spans="7:27" x14ac:dyDescent="0.3">
      <c r="G718" s="27"/>
      <c r="H718" s="16"/>
      <c r="X718" s="9">
        <v>1</v>
      </c>
      <c r="Y718" s="9">
        <f t="shared" si="22"/>
        <v>2</v>
      </c>
      <c r="Z718" s="9">
        <f>IF(Публикации!A718="",0,IF(Публикации!A718="Другое",2,IF(F718&lt;=0.1, 0.1*LOOKUP(A718,List!G$1:G$3,List!H$1:H$3), LOOKUP(A718,List!G$1:G$3,List!H$1:H$3)*F718)))</f>
        <v>0</v>
      </c>
      <c r="AA718" s="9">
        <f t="shared" si="23"/>
        <v>0</v>
      </c>
    </row>
    <row r="719" spans="7:27" x14ac:dyDescent="0.3">
      <c r="G719" s="27"/>
      <c r="H719" s="16"/>
      <c r="X719" s="9">
        <v>1</v>
      </c>
      <c r="Y719" s="9">
        <f t="shared" si="22"/>
        <v>2</v>
      </c>
      <c r="Z719" s="9">
        <f>IF(Публикации!A719="",0,IF(Публикации!A719="Другое",2,IF(F719&lt;=0.1, 0.1*LOOKUP(A719,List!G$1:G$3,List!H$1:H$3), LOOKUP(A719,List!G$1:G$3,List!H$1:H$3)*F719)))</f>
        <v>0</v>
      </c>
      <c r="AA719" s="9">
        <f t="shared" si="23"/>
        <v>0</v>
      </c>
    </row>
    <row r="720" spans="7:27" x14ac:dyDescent="0.3">
      <c r="G720" s="27"/>
      <c r="H720" s="16"/>
      <c r="X720" s="9">
        <v>1</v>
      </c>
      <c r="Y720" s="9">
        <f t="shared" si="22"/>
        <v>2</v>
      </c>
      <c r="Z720" s="9">
        <f>IF(Публикации!A720="",0,IF(Публикации!A720="Другое",2,IF(F720&lt;=0.1, 0.1*LOOKUP(A720,List!G$1:G$3,List!H$1:H$3), LOOKUP(A720,List!G$1:G$3,List!H$1:H$3)*F720)))</f>
        <v>0</v>
      </c>
      <c r="AA720" s="9">
        <f t="shared" si="23"/>
        <v>0</v>
      </c>
    </row>
    <row r="721" spans="7:27" x14ac:dyDescent="0.3">
      <c r="G721" s="27"/>
      <c r="H721" s="16"/>
      <c r="X721" s="9">
        <v>1</v>
      </c>
      <c r="Y721" s="9">
        <f t="shared" si="22"/>
        <v>2</v>
      </c>
      <c r="Z721" s="9">
        <f>IF(Публикации!A721="",0,IF(Публикации!A721="Другое",2,IF(F721&lt;=0.1, 0.1*LOOKUP(A721,List!G$1:G$3,List!H$1:H$3), LOOKUP(A721,List!G$1:G$3,List!H$1:H$3)*F721)))</f>
        <v>0</v>
      </c>
      <c r="AA721" s="9">
        <f t="shared" si="23"/>
        <v>0</v>
      </c>
    </row>
    <row r="722" spans="7:27" x14ac:dyDescent="0.3">
      <c r="G722" s="27"/>
      <c r="H722" s="16"/>
      <c r="X722" s="9">
        <v>1</v>
      </c>
      <c r="Y722" s="9">
        <f t="shared" si="22"/>
        <v>2</v>
      </c>
      <c r="Z722" s="9">
        <f>IF(Публикации!A722="",0,IF(Публикации!A722="Другое",2,IF(F722&lt;=0.1, 0.1*LOOKUP(A722,List!G$1:G$3,List!H$1:H$3), LOOKUP(A722,List!G$1:G$3,List!H$1:H$3)*F722)))</f>
        <v>0</v>
      </c>
      <c r="AA722" s="9">
        <f t="shared" si="23"/>
        <v>0</v>
      </c>
    </row>
    <row r="723" spans="7:27" x14ac:dyDescent="0.3">
      <c r="G723" s="27"/>
      <c r="H723" s="16"/>
      <c r="X723" s="9">
        <v>1</v>
      </c>
      <c r="Y723" s="9">
        <f t="shared" si="22"/>
        <v>2</v>
      </c>
      <c r="Z723" s="9">
        <f>IF(Публикации!A723="",0,IF(Публикации!A723="Другое",2,IF(F723&lt;=0.1, 0.1*LOOKUP(A723,List!G$1:G$3,List!H$1:H$3), LOOKUP(A723,List!G$1:G$3,List!H$1:H$3)*F723)))</f>
        <v>0</v>
      </c>
      <c r="AA723" s="9">
        <f t="shared" si="23"/>
        <v>0</v>
      </c>
    </row>
    <row r="724" spans="7:27" x14ac:dyDescent="0.3">
      <c r="G724" s="27"/>
      <c r="H724" s="16"/>
      <c r="X724" s="9">
        <v>1</v>
      </c>
      <c r="Y724" s="9">
        <f t="shared" si="22"/>
        <v>2</v>
      </c>
      <c r="Z724" s="9">
        <f>IF(Публикации!A724="",0,IF(Публикации!A724="Другое",2,IF(F724&lt;=0.1, 0.1*LOOKUP(A724,List!G$1:G$3,List!H$1:H$3), LOOKUP(A724,List!G$1:G$3,List!H$1:H$3)*F724)))</f>
        <v>0</v>
      </c>
      <c r="AA724" s="9">
        <f t="shared" si="23"/>
        <v>0</v>
      </c>
    </row>
    <row r="725" spans="7:27" x14ac:dyDescent="0.3">
      <c r="G725" s="27"/>
      <c r="H725" s="16"/>
      <c r="X725" s="9">
        <v>1</v>
      </c>
      <c r="Y725" s="9">
        <f t="shared" si="22"/>
        <v>2</v>
      </c>
      <c r="Z725" s="9">
        <f>IF(Публикации!A725="",0,IF(Публикации!A725="Другое",2,IF(F725&lt;=0.1, 0.1*LOOKUP(A725,List!G$1:G$3,List!H$1:H$3), LOOKUP(A725,List!G$1:G$3,List!H$1:H$3)*F725)))</f>
        <v>0</v>
      </c>
      <c r="AA725" s="9">
        <f t="shared" si="23"/>
        <v>0</v>
      </c>
    </row>
    <row r="726" spans="7:27" x14ac:dyDescent="0.3">
      <c r="G726" s="27"/>
      <c r="H726" s="16"/>
      <c r="X726" s="9">
        <v>1</v>
      </c>
      <c r="Y726" s="9">
        <f t="shared" si="22"/>
        <v>2</v>
      </c>
      <c r="Z726" s="9">
        <f>IF(Публикации!A726="",0,IF(Публикации!A726="Другое",2,IF(F726&lt;=0.1, 0.1*LOOKUP(A726,List!G$1:G$3,List!H$1:H$3), LOOKUP(A726,List!G$1:G$3,List!H$1:H$3)*F726)))</f>
        <v>0</v>
      </c>
      <c r="AA726" s="9">
        <f t="shared" si="23"/>
        <v>0</v>
      </c>
    </row>
    <row r="727" spans="7:27" x14ac:dyDescent="0.3">
      <c r="G727" s="27"/>
      <c r="H727" s="16"/>
      <c r="X727" s="9">
        <v>1</v>
      </c>
      <c r="Y727" s="9">
        <f t="shared" si="22"/>
        <v>2</v>
      </c>
      <c r="Z727" s="9">
        <f>IF(Публикации!A727="",0,IF(Публикации!A727="Другое",2,IF(F727&lt;=0.1, 0.1*LOOKUP(A727,List!G$1:G$3,List!H$1:H$3), LOOKUP(A727,List!G$1:G$3,List!H$1:H$3)*F727)))</f>
        <v>0</v>
      </c>
      <c r="AA727" s="9">
        <f t="shared" si="23"/>
        <v>0</v>
      </c>
    </row>
    <row r="728" spans="7:27" x14ac:dyDescent="0.3">
      <c r="G728" s="27"/>
      <c r="H728" s="16"/>
      <c r="X728" s="9">
        <v>1</v>
      </c>
      <c r="Y728" s="9">
        <f t="shared" si="22"/>
        <v>2</v>
      </c>
      <c r="Z728" s="9">
        <f>IF(Публикации!A728="",0,IF(Публикации!A728="Другое",2,IF(F728&lt;=0.1, 0.1*LOOKUP(A728,List!G$1:G$3,List!H$1:H$3), LOOKUP(A728,List!G$1:G$3,List!H$1:H$3)*F728)))</f>
        <v>0</v>
      </c>
      <c r="AA728" s="9">
        <f t="shared" si="23"/>
        <v>0</v>
      </c>
    </row>
    <row r="729" spans="7:27" x14ac:dyDescent="0.3">
      <c r="G729" s="27"/>
      <c r="H729" s="16"/>
      <c r="X729" s="9">
        <v>1</v>
      </c>
      <c r="Y729" s="9">
        <f t="shared" si="22"/>
        <v>2</v>
      </c>
      <c r="Z729" s="9">
        <f>IF(Публикации!A729="",0,IF(Публикации!A729="Другое",2,IF(F729&lt;=0.1, 0.1*LOOKUP(A729,List!G$1:G$3,List!H$1:H$3), LOOKUP(A729,List!G$1:G$3,List!H$1:H$3)*F729)))</f>
        <v>0</v>
      </c>
      <c r="AA729" s="9">
        <f t="shared" si="23"/>
        <v>0</v>
      </c>
    </row>
    <row r="730" spans="7:27" x14ac:dyDescent="0.3">
      <c r="G730" s="27"/>
      <c r="H730" s="16"/>
      <c r="X730" s="9">
        <v>1</v>
      </c>
      <c r="Y730" s="9">
        <f t="shared" si="22"/>
        <v>2</v>
      </c>
      <c r="Z730" s="9">
        <f>IF(Публикации!A730="",0,IF(Публикации!A730="Другое",2,IF(F730&lt;=0.1, 0.1*LOOKUP(A730,List!G$1:G$3,List!H$1:H$3), LOOKUP(A730,List!G$1:G$3,List!H$1:H$3)*F730)))</f>
        <v>0</v>
      </c>
      <c r="AA730" s="9">
        <f t="shared" si="23"/>
        <v>0</v>
      </c>
    </row>
    <row r="731" spans="7:27" x14ac:dyDescent="0.3">
      <c r="G731" s="27"/>
      <c r="H731" s="16"/>
      <c r="X731" s="9">
        <v>1</v>
      </c>
      <c r="Y731" s="9">
        <f t="shared" si="22"/>
        <v>2</v>
      </c>
      <c r="Z731" s="9">
        <f>IF(Публикации!A731="",0,IF(Публикации!A731="Другое",2,IF(F731&lt;=0.1, 0.1*LOOKUP(A731,List!G$1:G$3,List!H$1:H$3), LOOKUP(A731,List!G$1:G$3,List!H$1:H$3)*F731)))</f>
        <v>0</v>
      </c>
      <c r="AA731" s="9">
        <f t="shared" si="23"/>
        <v>0</v>
      </c>
    </row>
    <row r="732" spans="7:27" x14ac:dyDescent="0.3">
      <c r="G732" s="27"/>
      <c r="H732" s="16"/>
      <c r="X732" s="9">
        <v>1</v>
      </c>
      <c r="Y732" s="9">
        <f t="shared" si="22"/>
        <v>2</v>
      </c>
      <c r="Z732" s="9">
        <f>IF(Публикации!A732="",0,IF(Публикации!A732="Другое",2,IF(F732&lt;=0.1, 0.1*LOOKUP(A732,List!G$1:G$3,List!H$1:H$3), LOOKUP(A732,List!G$1:G$3,List!H$1:H$3)*F732)))</f>
        <v>0</v>
      </c>
      <c r="AA732" s="9">
        <f t="shared" si="23"/>
        <v>0</v>
      </c>
    </row>
    <row r="733" spans="7:27" x14ac:dyDescent="0.3">
      <c r="G733" s="27"/>
      <c r="H733" s="16"/>
      <c r="X733" s="9">
        <v>1</v>
      </c>
      <c r="Y733" s="9">
        <f t="shared" si="22"/>
        <v>2</v>
      </c>
      <c r="Z733" s="9">
        <f>IF(Публикации!A733="",0,IF(Публикации!A733="Другое",2,IF(F733&lt;=0.1, 0.1*LOOKUP(A733,List!G$1:G$3,List!H$1:H$3), LOOKUP(A733,List!G$1:G$3,List!H$1:H$3)*F733)))</f>
        <v>0</v>
      </c>
      <c r="AA733" s="9">
        <f t="shared" si="23"/>
        <v>0</v>
      </c>
    </row>
    <row r="734" spans="7:27" x14ac:dyDescent="0.3">
      <c r="G734" s="27"/>
      <c r="H734" s="16"/>
      <c r="X734" s="9">
        <v>1</v>
      </c>
      <c r="Y734" s="9">
        <f t="shared" si="22"/>
        <v>2</v>
      </c>
      <c r="Z734" s="9">
        <f>IF(Публикации!A734="",0,IF(Публикации!A734="Другое",2,IF(F734&lt;=0.1, 0.1*LOOKUP(A734,List!G$1:G$3,List!H$1:H$3), LOOKUP(A734,List!G$1:G$3,List!H$1:H$3)*F734)))</f>
        <v>0</v>
      </c>
      <c r="AA734" s="9">
        <f t="shared" si="23"/>
        <v>0</v>
      </c>
    </row>
    <row r="735" spans="7:27" x14ac:dyDescent="0.3">
      <c r="G735" s="27"/>
      <c r="H735" s="16"/>
      <c r="X735" s="9">
        <v>1</v>
      </c>
      <c r="Y735" s="9">
        <f t="shared" si="22"/>
        <v>2</v>
      </c>
      <c r="Z735" s="9">
        <f>IF(Публикации!A735="",0,IF(Публикации!A735="Другое",2,IF(F735&lt;=0.1, 0.1*LOOKUP(A735,List!G$1:G$3,List!H$1:H$3), LOOKUP(A735,List!G$1:G$3,List!H$1:H$3)*F735)))</f>
        <v>0</v>
      </c>
      <c r="AA735" s="9">
        <f t="shared" si="23"/>
        <v>0</v>
      </c>
    </row>
    <row r="736" spans="7:27" x14ac:dyDescent="0.3">
      <c r="G736" s="27"/>
      <c r="H736" s="16"/>
      <c r="X736" s="9">
        <v>1</v>
      </c>
      <c r="Y736" s="9">
        <f t="shared" si="22"/>
        <v>2</v>
      </c>
      <c r="Z736" s="9">
        <f>IF(Публикации!A736="",0,IF(Публикации!A736="Другое",2,IF(F736&lt;=0.1, 0.1*LOOKUP(A736,List!G$1:G$3,List!H$1:H$3), LOOKUP(A736,List!G$1:G$3,List!H$1:H$3)*F736)))</f>
        <v>0</v>
      </c>
      <c r="AA736" s="9">
        <f t="shared" si="23"/>
        <v>0</v>
      </c>
    </row>
    <row r="737" spans="7:27" x14ac:dyDescent="0.3">
      <c r="G737" s="27"/>
      <c r="H737" s="16"/>
      <c r="X737" s="9">
        <v>1</v>
      </c>
      <c r="Y737" s="9">
        <f t="shared" si="22"/>
        <v>2</v>
      </c>
      <c r="Z737" s="9">
        <f>IF(Публикации!A737="",0,IF(Публикации!A737="Другое",2,IF(F737&lt;=0.1, 0.1*LOOKUP(A737,List!G$1:G$3,List!H$1:H$3), LOOKUP(A737,List!G$1:G$3,List!H$1:H$3)*F737)))</f>
        <v>0</v>
      </c>
      <c r="AA737" s="9">
        <f t="shared" si="23"/>
        <v>0</v>
      </c>
    </row>
    <row r="738" spans="7:27" x14ac:dyDescent="0.3">
      <c r="G738" s="27"/>
      <c r="H738" s="16"/>
      <c r="X738" s="9">
        <v>1</v>
      </c>
      <c r="Y738" s="9">
        <f t="shared" si="22"/>
        <v>2</v>
      </c>
      <c r="Z738" s="9">
        <f>IF(Публикации!A738="",0,IF(Публикации!A738="Другое",2,IF(F738&lt;=0.1, 0.1*LOOKUP(A738,List!G$1:G$3,List!H$1:H$3), LOOKUP(A738,List!G$1:G$3,List!H$1:H$3)*F738)))</f>
        <v>0</v>
      </c>
      <c r="AA738" s="9">
        <f t="shared" si="23"/>
        <v>0</v>
      </c>
    </row>
    <row r="739" spans="7:27" x14ac:dyDescent="0.3">
      <c r="G739" s="27"/>
      <c r="H739" s="16"/>
      <c r="X739" s="9">
        <v>1</v>
      </c>
      <c r="Y739" s="9">
        <f t="shared" si="22"/>
        <v>2</v>
      </c>
      <c r="Z739" s="9">
        <f>IF(Публикации!A739="",0,IF(Публикации!A739="Другое",2,IF(F739&lt;=0.1, 0.1*LOOKUP(A739,List!G$1:G$3,List!H$1:H$3), LOOKUP(A739,List!G$1:G$3,List!H$1:H$3)*F739)))</f>
        <v>0</v>
      </c>
      <c r="AA739" s="9">
        <f t="shared" si="23"/>
        <v>0</v>
      </c>
    </row>
    <row r="740" spans="7:27" x14ac:dyDescent="0.3">
      <c r="G740" s="27"/>
      <c r="H740" s="16"/>
      <c r="X740" s="9">
        <v>1</v>
      </c>
      <c r="Y740" s="9">
        <f t="shared" si="22"/>
        <v>2</v>
      </c>
      <c r="Z740" s="9">
        <f>IF(Публикации!A740="",0,IF(Публикации!A740="Другое",2,IF(F740&lt;=0.1, 0.1*LOOKUP(A740,List!G$1:G$3,List!H$1:H$3), LOOKUP(A740,List!G$1:G$3,List!H$1:H$3)*F740)))</f>
        <v>0</v>
      </c>
      <c r="AA740" s="9">
        <f t="shared" si="23"/>
        <v>0</v>
      </c>
    </row>
    <row r="741" spans="7:27" x14ac:dyDescent="0.3">
      <c r="G741" s="27"/>
      <c r="H741" s="16"/>
      <c r="X741" s="9">
        <v>1</v>
      </c>
      <c r="Y741" s="9">
        <f t="shared" si="22"/>
        <v>2</v>
      </c>
      <c r="Z741" s="9">
        <f>IF(Публикации!A741="",0,IF(Публикации!A741="Другое",2,IF(F741&lt;=0.1, 0.1*LOOKUP(A741,List!G$1:G$3,List!H$1:H$3), LOOKUP(A741,List!G$1:G$3,List!H$1:H$3)*F741)))</f>
        <v>0</v>
      </c>
      <c r="AA741" s="9">
        <f t="shared" si="23"/>
        <v>0</v>
      </c>
    </row>
    <row r="742" spans="7:27" x14ac:dyDescent="0.3">
      <c r="G742" s="27"/>
      <c r="H742" s="16"/>
      <c r="X742" s="9">
        <v>1</v>
      </c>
      <c r="Y742" s="9">
        <f t="shared" si="22"/>
        <v>2</v>
      </c>
      <c r="Z742" s="9">
        <f>IF(Публикации!A742="",0,IF(Публикации!A742="Другое",2,IF(F742&lt;=0.1, 0.1*LOOKUP(A742,List!G$1:G$3,List!H$1:H$3), LOOKUP(A742,List!G$1:G$3,List!H$1:H$3)*F742)))</f>
        <v>0</v>
      </c>
      <c r="AA742" s="9">
        <f t="shared" si="23"/>
        <v>0</v>
      </c>
    </row>
    <row r="743" spans="7:27" x14ac:dyDescent="0.3">
      <c r="G743" s="27"/>
      <c r="H743" s="16"/>
      <c r="X743" s="9">
        <v>1</v>
      </c>
      <c r="Y743" s="9">
        <f t="shared" si="22"/>
        <v>2</v>
      </c>
      <c r="Z743" s="9">
        <f>IF(Публикации!A743="",0,IF(Публикации!A743="Другое",2,IF(F743&lt;=0.1, 0.1*LOOKUP(A743,List!G$1:G$3,List!H$1:H$3), LOOKUP(A743,List!G$1:G$3,List!H$1:H$3)*F743)))</f>
        <v>0</v>
      </c>
      <c r="AA743" s="9">
        <f t="shared" si="23"/>
        <v>0</v>
      </c>
    </row>
    <row r="744" spans="7:27" x14ac:dyDescent="0.3">
      <c r="G744" s="27"/>
      <c r="H744" s="16"/>
      <c r="X744" s="9">
        <v>1</v>
      </c>
      <c r="Y744" s="9">
        <f t="shared" si="22"/>
        <v>2</v>
      </c>
      <c r="Z744" s="9">
        <f>IF(Публикации!A744="",0,IF(Публикации!A744="Другое",2,IF(F744&lt;=0.1, 0.1*LOOKUP(A744,List!G$1:G$3,List!H$1:H$3), LOOKUP(A744,List!G$1:G$3,List!H$1:H$3)*F744)))</f>
        <v>0</v>
      </c>
      <c r="AA744" s="9">
        <f t="shared" si="23"/>
        <v>0</v>
      </c>
    </row>
    <row r="745" spans="7:27" x14ac:dyDescent="0.3">
      <c r="G745" s="27"/>
      <c r="H745" s="16"/>
      <c r="X745" s="9">
        <v>1</v>
      </c>
      <c r="Y745" s="9">
        <f t="shared" si="22"/>
        <v>2</v>
      </c>
      <c r="Z745" s="9">
        <f>IF(Публикации!A745="",0,IF(Публикации!A745="Другое",2,IF(F745&lt;=0.1, 0.1*LOOKUP(A745,List!G$1:G$3,List!H$1:H$3), LOOKUP(A745,List!G$1:G$3,List!H$1:H$3)*F745)))</f>
        <v>0</v>
      </c>
      <c r="AA745" s="9">
        <f t="shared" si="23"/>
        <v>0</v>
      </c>
    </row>
    <row r="746" spans="7:27" x14ac:dyDescent="0.3">
      <c r="G746" s="27"/>
      <c r="H746" s="16"/>
      <c r="X746" s="9">
        <v>1</v>
      </c>
      <c r="Y746" s="9">
        <f t="shared" si="22"/>
        <v>2</v>
      </c>
      <c r="Z746" s="9">
        <f>IF(Публикации!A746="",0,IF(Публикации!A746="Другое",2,IF(F746&lt;=0.1, 0.1*LOOKUP(A746,List!G$1:G$3,List!H$1:H$3), LOOKUP(A746,List!G$1:G$3,List!H$1:H$3)*F746)))</f>
        <v>0</v>
      </c>
      <c r="AA746" s="9">
        <f t="shared" si="23"/>
        <v>0</v>
      </c>
    </row>
    <row r="747" spans="7:27" x14ac:dyDescent="0.3">
      <c r="G747" s="27"/>
      <c r="H747" s="16"/>
      <c r="X747" s="9">
        <v>1</v>
      </c>
      <c r="Y747" s="9">
        <f t="shared" si="22"/>
        <v>2</v>
      </c>
      <c r="Z747" s="9">
        <f>IF(Публикации!A747="",0,IF(Публикации!A747="Другое",2,IF(F747&lt;=0.1, 0.1*LOOKUP(A747,List!G$1:G$3,List!H$1:H$3), LOOKUP(A747,List!G$1:G$3,List!H$1:H$3)*F747)))</f>
        <v>0</v>
      </c>
      <c r="AA747" s="9">
        <f t="shared" si="23"/>
        <v>0</v>
      </c>
    </row>
    <row r="748" spans="7:27" x14ac:dyDescent="0.3">
      <c r="G748" s="27"/>
      <c r="H748" s="16"/>
      <c r="X748" s="9">
        <v>1</v>
      </c>
      <c r="Y748" s="9">
        <f t="shared" si="22"/>
        <v>2</v>
      </c>
      <c r="Z748" s="9">
        <f>IF(Публикации!A748="",0,IF(Публикации!A748="Другое",2,IF(F748&lt;=0.1, 0.1*LOOKUP(A748,List!G$1:G$3,List!H$1:H$3), LOOKUP(A748,List!G$1:G$3,List!H$1:H$3)*F748)))</f>
        <v>0</v>
      </c>
      <c r="AA748" s="9">
        <f t="shared" si="23"/>
        <v>0</v>
      </c>
    </row>
    <row r="749" spans="7:27" x14ac:dyDescent="0.3">
      <c r="G749" s="27"/>
      <c r="H749" s="16"/>
      <c r="X749" s="9">
        <v>1</v>
      </c>
      <c r="Y749" s="9">
        <f t="shared" si="22"/>
        <v>2</v>
      </c>
      <c r="Z749" s="9">
        <f>IF(Публикации!A749="",0,IF(Публикации!A749="Другое",2,IF(F749&lt;=0.1, 0.1*LOOKUP(A749,List!G$1:G$3,List!H$1:H$3), LOOKUP(A749,List!G$1:G$3,List!H$1:H$3)*F749)))</f>
        <v>0</v>
      </c>
      <c r="AA749" s="9">
        <f t="shared" si="23"/>
        <v>0</v>
      </c>
    </row>
    <row r="750" spans="7:27" x14ac:dyDescent="0.3">
      <c r="G750" s="27"/>
      <c r="H750" s="16"/>
      <c r="X750" s="9">
        <v>1</v>
      </c>
      <c r="Y750" s="9">
        <f t="shared" si="22"/>
        <v>2</v>
      </c>
      <c r="Z750" s="9">
        <f>IF(Публикации!A750="",0,IF(Публикации!A750="Другое",2,IF(F750&lt;=0.1, 0.1*LOOKUP(A750,List!G$1:G$3,List!H$1:H$3), LOOKUP(A750,List!G$1:G$3,List!H$1:H$3)*F750)))</f>
        <v>0</v>
      </c>
      <c r="AA750" s="9">
        <f t="shared" si="23"/>
        <v>0</v>
      </c>
    </row>
    <row r="751" spans="7:27" x14ac:dyDescent="0.3">
      <c r="G751" s="27"/>
      <c r="H751" s="16"/>
      <c r="X751" s="9">
        <v>1</v>
      </c>
      <c r="Y751" s="9">
        <f t="shared" si="22"/>
        <v>2</v>
      </c>
      <c r="Z751" s="9">
        <f>IF(Публикации!A751="",0,IF(Публикации!A751="Другое",2,IF(F751&lt;=0.1, 0.1*LOOKUP(A751,List!G$1:G$3,List!H$1:H$3), LOOKUP(A751,List!G$1:G$3,List!H$1:H$3)*F751)))</f>
        <v>0</v>
      </c>
      <c r="AA751" s="9">
        <f t="shared" si="23"/>
        <v>0</v>
      </c>
    </row>
    <row r="752" spans="7:27" x14ac:dyDescent="0.3">
      <c r="G752" s="27"/>
      <c r="H752" s="16"/>
      <c r="X752" s="9">
        <v>1</v>
      </c>
      <c r="Y752" s="9">
        <f t="shared" si="22"/>
        <v>2</v>
      </c>
      <c r="Z752" s="9">
        <f>IF(Публикации!A752="",0,IF(Публикации!A752="Другое",2,IF(F752&lt;=0.1, 0.1*LOOKUP(A752,List!G$1:G$3,List!H$1:H$3), LOOKUP(A752,List!G$1:G$3,List!H$1:H$3)*F752)))</f>
        <v>0</v>
      </c>
      <c r="AA752" s="9">
        <f t="shared" si="23"/>
        <v>0</v>
      </c>
    </row>
    <row r="753" spans="7:27" x14ac:dyDescent="0.3">
      <c r="G753" s="27"/>
      <c r="H753" s="16"/>
      <c r="X753" s="9">
        <v>1</v>
      </c>
      <c r="Y753" s="9">
        <f t="shared" si="22"/>
        <v>2</v>
      </c>
      <c r="Z753" s="9">
        <f>IF(Публикации!A753="",0,IF(Публикации!A753="Другое",2,IF(F753&lt;=0.1, 0.1*LOOKUP(A753,List!G$1:G$3,List!H$1:H$3), LOOKUP(A753,List!G$1:G$3,List!H$1:H$3)*F753)))</f>
        <v>0</v>
      </c>
      <c r="AA753" s="9">
        <f t="shared" si="23"/>
        <v>0</v>
      </c>
    </row>
    <row r="754" spans="7:27" x14ac:dyDescent="0.3">
      <c r="G754" s="27"/>
      <c r="H754" s="16"/>
      <c r="X754" s="9">
        <v>1</v>
      </c>
      <c r="Y754" s="9">
        <f t="shared" si="22"/>
        <v>2</v>
      </c>
      <c r="Z754" s="9">
        <f>IF(Публикации!A754="",0,IF(Публикации!A754="Другое",2,IF(F754&lt;=0.1, 0.1*LOOKUP(A754,List!G$1:G$3,List!H$1:H$3), LOOKUP(A754,List!G$1:G$3,List!H$1:H$3)*F754)))</f>
        <v>0</v>
      </c>
      <c r="AA754" s="9">
        <f t="shared" si="23"/>
        <v>0</v>
      </c>
    </row>
    <row r="755" spans="7:27" x14ac:dyDescent="0.3">
      <c r="G755" s="27"/>
      <c r="H755" s="16"/>
      <c r="X755" s="9">
        <v>1</v>
      </c>
      <c r="Y755" s="9">
        <f t="shared" si="22"/>
        <v>2</v>
      </c>
      <c r="Z755" s="9">
        <f>IF(Публикации!A755="",0,IF(Публикации!A755="Другое",2,IF(F755&lt;=0.1, 0.1*LOOKUP(A755,List!G$1:G$3,List!H$1:H$3), LOOKUP(A755,List!G$1:G$3,List!H$1:H$3)*F755)))</f>
        <v>0</v>
      </c>
      <c r="AA755" s="9">
        <f t="shared" si="23"/>
        <v>0</v>
      </c>
    </row>
    <row r="756" spans="7:27" x14ac:dyDescent="0.3">
      <c r="G756" s="27"/>
      <c r="H756" s="16"/>
      <c r="X756" s="9">
        <v>1</v>
      </c>
      <c r="Y756" s="9">
        <f t="shared" si="22"/>
        <v>2</v>
      </c>
      <c r="Z756" s="9">
        <f>IF(Публикации!A756="",0,IF(Публикации!A756="Другое",2,IF(F756&lt;=0.1, 0.1*LOOKUP(A756,List!G$1:G$3,List!H$1:H$3), LOOKUP(A756,List!G$1:G$3,List!H$1:H$3)*F756)))</f>
        <v>0</v>
      </c>
      <c r="AA756" s="9">
        <f t="shared" si="23"/>
        <v>0</v>
      </c>
    </row>
    <row r="757" spans="7:27" x14ac:dyDescent="0.3">
      <c r="G757" s="27"/>
      <c r="H757" s="16"/>
      <c r="X757" s="9">
        <v>1</v>
      </c>
      <c r="Y757" s="9">
        <f t="shared" si="22"/>
        <v>2</v>
      </c>
      <c r="Z757" s="9">
        <f>IF(Публикации!A757="",0,IF(Публикации!A757="Другое",2,IF(F757&lt;=0.1, 0.1*LOOKUP(A757,List!G$1:G$3,List!H$1:H$3), LOOKUP(A757,List!G$1:G$3,List!H$1:H$3)*F757)))</f>
        <v>0</v>
      </c>
      <c r="AA757" s="9">
        <f t="shared" si="23"/>
        <v>0</v>
      </c>
    </row>
    <row r="758" spans="7:27" x14ac:dyDescent="0.3">
      <c r="G758" s="27"/>
      <c r="H758" s="16"/>
      <c r="X758" s="9">
        <v>1</v>
      </c>
      <c r="Y758" s="9">
        <f t="shared" si="22"/>
        <v>2</v>
      </c>
      <c r="Z758" s="9">
        <f>IF(Публикации!A758="",0,IF(Публикации!A758="Другое",2,IF(F758&lt;=0.1, 0.1*LOOKUP(A758,List!G$1:G$3,List!H$1:H$3), LOOKUP(A758,List!G$1:G$3,List!H$1:H$3)*F758)))</f>
        <v>0</v>
      </c>
      <c r="AA758" s="9">
        <f t="shared" si="23"/>
        <v>0</v>
      </c>
    </row>
    <row r="759" spans="7:27" x14ac:dyDescent="0.3">
      <c r="G759" s="27"/>
      <c r="H759" s="16"/>
      <c r="X759" s="9">
        <v>1</v>
      </c>
      <c r="Y759" s="9">
        <f t="shared" si="22"/>
        <v>2</v>
      </c>
      <c r="Z759" s="9">
        <f>IF(Публикации!A759="",0,IF(Публикации!A759="Другое",2,IF(F759&lt;=0.1, 0.1*LOOKUP(A759,List!G$1:G$3,List!H$1:H$3), LOOKUP(A759,List!G$1:G$3,List!H$1:H$3)*F759)))</f>
        <v>0</v>
      </c>
      <c r="AA759" s="9">
        <f t="shared" si="23"/>
        <v>0</v>
      </c>
    </row>
    <row r="760" spans="7:27" x14ac:dyDescent="0.3">
      <c r="G760" s="27"/>
      <c r="H760" s="16"/>
      <c r="X760" s="9">
        <v>1</v>
      </c>
      <c r="Y760" s="9">
        <f t="shared" si="22"/>
        <v>2</v>
      </c>
      <c r="Z760" s="9">
        <f>IF(Публикации!A760="",0,IF(Публикации!A760="Другое",2,IF(F760&lt;=0.1, 0.1*LOOKUP(A760,List!G$1:G$3,List!H$1:H$3), LOOKUP(A760,List!G$1:G$3,List!H$1:H$3)*F760)))</f>
        <v>0</v>
      </c>
      <c r="AA760" s="9">
        <f t="shared" si="23"/>
        <v>0</v>
      </c>
    </row>
    <row r="761" spans="7:27" x14ac:dyDescent="0.3">
      <c r="G761" s="27"/>
      <c r="H761" s="16"/>
      <c r="X761" s="9">
        <v>1</v>
      </c>
      <c r="Y761" s="9">
        <f t="shared" si="22"/>
        <v>2</v>
      </c>
      <c r="Z761" s="9">
        <f>IF(Публикации!A761="",0,IF(Публикации!A761="Другое",2,IF(F761&lt;=0.1, 0.1*LOOKUP(A761,List!G$1:G$3,List!H$1:H$3), LOOKUP(A761,List!G$1:G$3,List!H$1:H$3)*F761)))</f>
        <v>0</v>
      </c>
      <c r="AA761" s="9">
        <f t="shared" si="23"/>
        <v>0</v>
      </c>
    </row>
    <row r="762" spans="7:27" x14ac:dyDescent="0.3">
      <c r="G762" s="27"/>
      <c r="H762" s="16"/>
      <c r="X762" s="9">
        <v>1</v>
      </c>
      <c r="Y762" s="9">
        <f t="shared" si="22"/>
        <v>2</v>
      </c>
      <c r="Z762" s="9">
        <f>IF(Публикации!A762="",0,IF(Публикации!A762="Другое",2,IF(F762&lt;=0.1, 0.1*LOOKUP(A762,List!G$1:G$3,List!H$1:H$3), LOOKUP(A762,List!G$1:G$3,List!H$1:H$3)*F762)))</f>
        <v>0</v>
      </c>
      <c r="AA762" s="9">
        <f t="shared" si="23"/>
        <v>0</v>
      </c>
    </row>
    <row r="763" spans="7:27" x14ac:dyDescent="0.3">
      <c r="G763" s="27"/>
      <c r="H763" s="16"/>
      <c r="X763" s="9">
        <v>1</v>
      </c>
      <c r="Y763" s="9">
        <f t="shared" si="22"/>
        <v>2</v>
      </c>
      <c r="Z763" s="9">
        <f>IF(Публикации!A763="",0,IF(Публикации!A763="Другое",2,IF(F763&lt;=0.1, 0.1*LOOKUP(A763,List!G$1:G$3,List!H$1:H$3), LOOKUP(A763,List!G$1:G$3,List!H$1:H$3)*F763)))</f>
        <v>0</v>
      </c>
      <c r="AA763" s="9">
        <f t="shared" si="23"/>
        <v>0</v>
      </c>
    </row>
    <row r="764" spans="7:27" x14ac:dyDescent="0.3">
      <c r="G764" s="27"/>
      <c r="H764" s="16"/>
      <c r="X764" s="9">
        <v>1</v>
      </c>
      <c r="Y764" s="9">
        <f t="shared" si="22"/>
        <v>2</v>
      </c>
      <c r="Z764" s="9">
        <f>IF(Публикации!A764="",0,IF(Публикации!A764="Другое",2,IF(F764&lt;=0.1, 0.1*LOOKUP(A764,List!G$1:G$3,List!H$1:H$3), LOOKUP(A764,List!G$1:G$3,List!H$1:H$3)*F764)))</f>
        <v>0</v>
      </c>
      <c r="AA764" s="9">
        <f t="shared" si="23"/>
        <v>0</v>
      </c>
    </row>
    <row r="765" spans="7:27" x14ac:dyDescent="0.3">
      <c r="G765" s="27"/>
      <c r="H765" s="16"/>
      <c r="X765" s="9">
        <v>1</v>
      </c>
      <c r="Y765" s="9">
        <f t="shared" si="22"/>
        <v>2</v>
      </c>
      <c r="Z765" s="9">
        <f>IF(Публикации!A765="",0,IF(Публикации!A765="Другое",2,IF(F765&lt;=0.1, 0.1*LOOKUP(A765,List!G$1:G$3,List!H$1:H$3), LOOKUP(A765,List!G$1:G$3,List!H$1:H$3)*F765)))</f>
        <v>0</v>
      </c>
      <c r="AA765" s="9">
        <f t="shared" si="23"/>
        <v>0</v>
      </c>
    </row>
    <row r="766" spans="7:27" x14ac:dyDescent="0.3">
      <c r="G766" s="27"/>
      <c r="H766" s="16"/>
      <c r="X766" s="9">
        <v>1</v>
      </c>
      <c r="Y766" s="9">
        <f t="shared" si="22"/>
        <v>2</v>
      </c>
      <c r="Z766" s="9">
        <f>IF(Публикации!A766="",0,IF(Публикации!A766="Другое",2,IF(F766&lt;=0.1, 0.1*LOOKUP(A766,List!G$1:G$3,List!H$1:H$3), LOOKUP(A766,List!G$1:G$3,List!H$1:H$3)*F766)))</f>
        <v>0</v>
      </c>
      <c r="AA766" s="9">
        <f t="shared" si="23"/>
        <v>0</v>
      </c>
    </row>
    <row r="767" spans="7:27" x14ac:dyDescent="0.3">
      <c r="G767" s="27"/>
      <c r="H767" s="16"/>
      <c r="X767" s="9">
        <v>1</v>
      </c>
      <c r="Y767" s="9">
        <f t="shared" si="22"/>
        <v>2</v>
      </c>
      <c r="Z767" s="9">
        <f>IF(Публикации!A767="",0,IF(Публикации!A767="Другое",2,IF(F767&lt;=0.1, 0.1*LOOKUP(A767,List!G$1:G$3,List!H$1:H$3), LOOKUP(A767,List!G$1:G$3,List!H$1:H$3)*F767)))</f>
        <v>0</v>
      </c>
      <c r="AA767" s="9">
        <f t="shared" si="23"/>
        <v>0</v>
      </c>
    </row>
    <row r="768" spans="7:27" x14ac:dyDescent="0.3">
      <c r="G768" s="27"/>
      <c r="H768" s="16"/>
      <c r="X768" s="9">
        <v>1</v>
      </c>
      <c r="Y768" s="9">
        <f t="shared" si="22"/>
        <v>2</v>
      </c>
      <c r="Z768" s="9">
        <f>IF(Публикации!A768="",0,IF(Публикации!A768="Другое",2,IF(F768&lt;=0.1, 0.1*LOOKUP(A768,List!G$1:G$3,List!H$1:H$3), LOOKUP(A768,List!G$1:G$3,List!H$1:H$3)*F768)))</f>
        <v>0</v>
      </c>
      <c r="AA768" s="9">
        <f t="shared" si="23"/>
        <v>0</v>
      </c>
    </row>
    <row r="769" spans="7:27" x14ac:dyDescent="0.3">
      <c r="G769" s="27"/>
      <c r="H769" s="16"/>
      <c r="X769" s="9">
        <v>1</v>
      </c>
      <c r="Y769" s="9">
        <f t="shared" si="22"/>
        <v>2</v>
      </c>
      <c r="Z769" s="9">
        <f>IF(Публикации!A769="",0,IF(Публикации!A769="Другое",2,IF(F769&lt;=0.1, 0.1*LOOKUP(A769,List!G$1:G$3,List!H$1:H$3), LOOKUP(A769,List!G$1:G$3,List!H$1:H$3)*F769)))</f>
        <v>0</v>
      </c>
      <c r="AA769" s="9">
        <f t="shared" si="23"/>
        <v>0</v>
      </c>
    </row>
    <row r="770" spans="7:27" x14ac:dyDescent="0.3">
      <c r="G770" s="27"/>
      <c r="H770" s="16"/>
      <c r="X770" s="9">
        <v>1</v>
      </c>
      <c r="Y770" s="9">
        <f t="shared" si="22"/>
        <v>2</v>
      </c>
      <c r="Z770" s="9">
        <f>IF(Публикации!A770="",0,IF(Публикации!A770="Другое",2,IF(F770&lt;=0.1, 0.1*LOOKUP(A770,List!G$1:G$3,List!H$1:H$3), LOOKUP(A770,List!G$1:G$3,List!H$1:H$3)*F770)))</f>
        <v>0</v>
      </c>
      <c r="AA770" s="9">
        <f t="shared" si="23"/>
        <v>0</v>
      </c>
    </row>
    <row r="771" spans="7:27" x14ac:dyDescent="0.3">
      <c r="G771" s="27"/>
      <c r="H771" s="16"/>
      <c r="X771" s="9">
        <v>1</v>
      </c>
      <c r="Y771" s="9">
        <f t="shared" ref="Y771:Y834" si="24">IF(X771="",0, IF(X771=1, 2, IF(X771&gt;2,0.5,1)))</f>
        <v>2</v>
      </c>
      <c r="Z771" s="9">
        <f>IF(Публикации!A771="",0,IF(Публикации!A771="Другое",2,IF(F771&lt;=0.1, 0.1*LOOKUP(A771,List!G$1:G$3,List!H$1:H$3), LOOKUP(A771,List!G$1:G$3,List!H$1:H$3)*F771)))</f>
        <v>0</v>
      </c>
      <c r="AA771" s="9">
        <f t="shared" ref="AA771:AA834" si="25">Y771*Z771</f>
        <v>0</v>
      </c>
    </row>
    <row r="772" spans="7:27" x14ac:dyDescent="0.3">
      <c r="G772" s="27"/>
      <c r="H772" s="16"/>
      <c r="X772" s="9">
        <v>1</v>
      </c>
      <c r="Y772" s="9">
        <f t="shared" si="24"/>
        <v>2</v>
      </c>
      <c r="Z772" s="9">
        <f>IF(Публикации!A772="",0,IF(Публикации!A772="Другое",2,IF(F772&lt;=0.1, 0.1*LOOKUP(A772,List!G$1:G$3,List!H$1:H$3), LOOKUP(A772,List!G$1:G$3,List!H$1:H$3)*F772)))</f>
        <v>0</v>
      </c>
      <c r="AA772" s="9">
        <f t="shared" si="25"/>
        <v>0</v>
      </c>
    </row>
    <row r="773" spans="7:27" x14ac:dyDescent="0.3">
      <c r="G773" s="27"/>
      <c r="H773" s="16"/>
      <c r="X773" s="9">
        <v>1</v>
      </c>
      <c r="Y773" s="9">
        <f t="shared" si="24"/>
        <v>2</v>
      </c>
      <c r="Z773" s="9">
        <f>IF(Публикации!A773="",0,IF(Публикации!A773="Другое",2,IF(F773&lt;=0.1, 0.1*LOOKUP(A773,List!G$1:G$3,List!H$1:H$3), LOOKUP(A773,List!G$1:G$3,List!H$1:H$3)*F773)))</f>
        <v>0</v>
      </c>
      <c r="AA773" s="9">
        <f t="shared" si="25"/>
        <v>0</v>
      </c>
    </row>
    <row r="774" spans="7:27" x14ac:dyDescent="0.3">
      <c r="G774" s="27"/>
      <c r="H774" s="16"/>
      <c r="X774" s="9">
        <v>1</v>
      </c>
      <c r="Y774" s="9">
        <f t="shared" si="24"/>
        <v>2</v>
      </c>
      <c r="Z774" s="9">
        <f>IF(Публикации!A774="",0,IF(Публикации!A774="Другое",2,IF(F774&lt;=0.1, 0.1*LOOKUP(A774,List!G$1:G$3,List!H$1:H$3), LOOKUP(A774,List!G$1:G$3,List!H$1:H$3)*F774)))</f>
        <v>0</v>
      </c>
      <c r="AA774" s="9">
        <f t="shared" si="25"/>
        <v>0</v>
      </c>
    </row>
    <row r="775" spans="7:27" x14ac:dyDescent="0.3">
      <c r="G775" s="27"/>
      <c r="H775" s="16"/>
      <c r="X775" s="9">
        <v>1</v>
      </c>
      <c r="Y775" s="9">
        <f t="shared" si="24"/>
        <v>2</v>
      </c>
      <c r="Z775" s="9">
        <f>IF(Публикации!A775="",0,IF(Публикации!A775="Другое",2,IF(F775&lt;=0.1, 0.1*LOOKUP(A775,List!G$1:G$3,List!H$1:H$3), LOOKUP(A775,List!G$1:G$3,List!H$1:H$3)*F775)))</f>
        <v>0</v>
      </c>
      <c r="AA775" s="9">
        <f t="shared" si="25"/>
        <v>0</v>
      </c>
    </row>
    <row r="776" spans="7:27" x14ac:dyDescent="0.3">
      <c r="G776" s="27"/>
      <c r="H776" s="16"/>
      <c r="X776" s="9">
        <v>1</v>
      </c>
      <c r="Y776" s="9">
        <f t="shared" si="24"/>
        <v>2</v>
      </c>
      <c r="Z776" s="9">
        <f>IF(Публикации!A776="",0,IF(Публикации!A776="Другое",2,IF(F776&lt;=0.1, 0.1*LOOKUP(A776,List!G$1:G$3,List!H$1:H$3), LOOKUP(A776,List!G$1:G$3,List!H$1:H$3)*F776)))</f>
        <v>0</v>
      </c>
      <c r="AA776" s="9">
        <f t="shared" si="25"/>
        <v>0</v>
      </c>
    </row>
    <row r="777" spans="7:27" x14ac:dyDescent="0.3">
      <c r="G777" s="27"/>
      <c r="H777" s="16"/>
      <c r="X777" s="9">
        <v>1</v>
      </c>
      <c r="Y777" s="9">
        <f t="shared" si="24"/>
        <v>2</v>
      </c>
      <c r="Z777" s="9">
        <f>IF(Публикации!A777="",0,IF(Публикации!A777="Другое",2,IF(F777&lt;=0.1, 0.1*LOOKUP(A777,List!G$1:G$3,List!H$1:H$3), LOOKUP(A777,List!G$1:G$3,List!H$1:H$3)*F777)))</f>
        <v>0</v>
      </c>
      <c r="AA777" s="9">
        <f t="shared" si="25"/>
        <v>0</v>
      </c>
    </row>
    <row r="778" spans="7:27" x14ac:dyDescent="0.3">
      <c r="G778" s="27"/>
      <c r="H778" s="16"/>
      <c r="X778" s="9">
        <v>1</v>
      </c>
      <c r="Y778" s="9">
        <f t="shared" si="24"/>
        <v>2</v>
      </c>
      <c r="Z778" s="9">
        <f>IF(Публикации!A778="",0,IF(Публикации!A778="Другое",2,IF(F778&lt;=0.1, 0.1*LOOKUP(A778,List!G$1:G$3,List!H$1:H$3), LOOKUP(A778,List!G$1:G$3,List!H$1:H$3)*F778)))</f>
        <v>0</v>
      </c>
      <c r="AA778" s="9">
        <f t="shared" si="25"/>
        <v>0</v>
      </c>
    </row>
    <row r="779" spans="7:27" x14ac:dyDescent="0.3">
      <c r="G779" s="27"/>
      <c r="H779" s="16"/>
      <c r="X779" s="9">
        <v>1</v>
      </c>
      <c r="Y779" s="9">
        <f t="shared" si="24"/>
        <v>2</v>
      </c>
      <c r="Z779" s="9">
        <f>IF(Публикации!A779="",0,IF(Публикации!A779="Другое",2,IF(F779&lt;=0.1, 0.1*LOOKUP(A779,List!G$1:G$3,List!H$1:H$3), LOOKUP(A779,List!G$1:G$3,List!H$1:H$3)*F779)))</f>
        <v>0</v>
      </c>
      <c r="AA779" s="9">
        <f t="shared" si="25"/>
        <v>0</v>
      </c>
    </row>
    <row r="780" spans="7:27" x14ac:dyDescent="0.3">
      <c r="G780" s="27"/>
      <c r="H780" s="16"/>
      <c r="X780" s="9">
        <v>1</v>
      </c>
      <c r="Y780" s="9">
        <f t="shared" si="24"/>
        <v>2</v>
      </c>
      <c r="Z780" s="9">
        <f>IF(Публикации!A780="",0,IF(Публикации!A780="Другое",2,IF(F780&lt;=0.1, 0.1*LOOKUP(A780,List!G$1:G$3,List!H$1:H$3), LOOKUP(A780,List!G$1:G$3,List!H$1:H$3)*F780)))</f>
        <v>0</v>
      </c>
      <c r="AA780" s="9">
        <f t="shared" si="25"/>
        <v>0</v>
      </c>
    </row>
    <row r="781" spans="7:27" x14ac:dyDescent="0.3">
      <c r="G781" s="27"/>
      <c r="H781" s="16"/>
      <c r="X781" s="9">
        <v>1</v>
      </c>
      <c r="Y781" s="9">
        <f t="shared" si="24"/>
        <v>2</v>
      </c>
      <c r="Z781" s="9">
        <f>IF(Публикации!A781="",0,IF(Публикации!A781="Другое",2,IF(F781&lt;=0.1, 0.1*LOOKUP(A781,List!G$1:G$3,List!H$1:H$3), LOOKUP(A781,List!G$1:G$3,List!H$1:H$3)*F781)))</f>
        <v>0</v>
      </c>
      <c r="AA781" s="9">
        <f t="shared" si="25"/>
        <v>0</v>
      </c>
    </row>
    <row r="782" spans="7:27" x14ac:dyDescent="0.3">
      <c r="G782" s="27"/>
      <c r="H782" s="16"/>
      <c r="X782" s="9">
        <v>1</v>
      </c>
      <c r="Y782" s="9">
        <f t="shared" si="24"/>
        <v>2</v>
      </c>
      <c r="Z782" s="9">
        <f>IF(Публикации!A782="",0,IF(Публикации!A782="Другое",2,IF(F782&lt;=0.1, 0.1*LOOKUP(A782,List!G$1:G$3,List!H$1:H$3), LOOKUP(A782,List!G$1:G$3,List!H$1:H$3)*F782)))</f>
        <v>0</v>
      </c>
      <c r="AA782" s="9">
        <f t="shared" si="25"/>
        <v>0</v>
      </c>
    </row>
    <row r="783" spans="7:27" x14ac:dyDescent="0.3">
      <c r="G783" s="27"/>
      <c r="H783" s="16"/>
      <c r="X783" s="9">
        <v>1</v>
      </c>
      <c r="Y783" s="9">
        <f t="shared" si="24"/>
        <v>2</v>
      </c>
      <c r="Z783" s="9">
        <f>IF(Публикации!A783="",0,IF(Публикации!A783="Другое",2,IF(F783&lt;=0.1, 0.1*LOOKUP(A783,List!G$1:G$3,List!H$1:H$3), LOOKUP(A783,List!G$1:G$3,List!H$1:H$3)*F783)))</f>
        <v>0</v>
      </c>
      <c r="AA783" s="9">
        <f t="shared" si="25"/>
        <v>0</v>
      </c>
    </row>
    <row r="784" spans="7:27" x14ac:dyDescent="0.3">
      <c r="G784" s="27"/>
      <c r="H784" s="16"/>
      <c r="X784" s="9">
        <v>1</v>
      </c>
      <c r="Y784" s="9">
        <f t="shared" si="24"/>
        <v>2</v>
      </c>
      <c r="Z784" s="9">
        <f>IF(Публикации!A784="",0,IF(Публикации!A784="Другое",2,IF(F784&lt;=0.1, 0.1*LOOKUP(A784,List!G$1:G$3,List!H$1:H$3), LOOKUP(A784,List!G$1:G$3,List!H$1:H$3)*F784)))</f>
        <v>0</v>
      </c>
      <c r="AA784" s="9">
        <f t="shared" si="25"/>
        <v>0</v>
      </c>
    </row>
    <row r="785" spans="7:27" x14ac:dyDescent="0.3">
      <c r="G785" s="27"/>
      <c r="H785" s="16"/>
      <c r="X785" s="9">
        <v>1</v>
      </c>
      <c r="Y785" s="9">
        <f t="shared" si="24"/>
        <v>2</v>
      </c>
      <c r="Z785" s="9">
        <f>IF(Публикации!A785="",0,IF(Публикации!A785="Другое",2,IF(F785&lt;=0.1, 0.1*LOOKUP(A785,List!G$1:G$3,List!H$1:H$3), LOOKUP(A785,List!G$1:G$3,List!H$1:H$3)*F785)))</f>
        <v>0</v>
      </c>
      <c r="AA785" s="9">
        <f t="shared" si="25"/>
        <v>0</v>
      </c>
    </row>
    <row r="786" spans="7:27" x14ac:dyDescent="0.3">
      <c r="G786" s="27"/>
      <c r="H786" s="16"/>
      <c r="X786" s="9">
        <v>1</v>
      </c>
      <c r="Y786" s="9">
        <f t="shared" si="24"/>
        <v>2</v>
      </c>
      <c r="Z786" s="9">
        <f>IF(Публикации!A786="",0,IF(Публикации!A786="Другое",2,IF(F786&lt;=0.1, 0.1*LOOKUP(A786,List!G$1:G$3,List!H$1:H$3), LOOKUP(A786,List!G$1:G$3,List!H$1:H$3)*F786)))</f>
        <v>0</v>
      </c>
      <c r="AA786" s="9">
        <f t="shared" si="25"/>
        <v>0</v>
      </c>
    </row>
    <row r="787" spans="7:27" x14ac:dyDescent="0.3">
      <c r="G787" s="27"/>
      <c r="H787" s="16"/>
      <c r="X787" s="9">
        <v>1</v>
      </c>
      <c r="Y787" s="9">
        <f t="shared" si="24"/>
        <v>2</v>
      </c>
      <c r="Z787" s="9">
        <f>IF(Публикации!A787="",0,IF(Публикации!A787="Другое",2,IF(F787&lt;=0.1, 0.1*LOOKUP(A787,List!G$1:G$3,List!H$1:H$3), LOOKUP(A787,List!G$1:G$3,List!H$1:H$3)*F787)))</f>
        <v>0</v>
      </c>
      <c r="AA787" s="9">
        <f t="shared" si="25"/>
        <v>0</v>
      </c>
    </row>
    <row r="788" spans="7:27" x14ac:dyDescent="0.3">
      <c r="G788" s="27"/>
      <c r="H788" s="16"/>
      <c r="X788" s="9">
        <v>1</v>
      </c>
      <c r="Y788" s="9">
        <f t="shared" si="24"/>
        <v>2</v>
      </c>
      <c r="Z788" s="9">
        <f>IF(Публикации!A788="",0,IF(Публикации!A788="Другое",2,IF(F788&lt;=0.1, 0.1*LOOKUP(A788,List!G$1:G$3,List!H$1:H$3), LOOKUP(A788,List!G$1:G$3,List!H$1:H$3)*F788)))</f>
        <v>0</v>
      </c>
      <c r="AA788" s="9">
        <f t="shared" si="25"/>
        <v>0</v>
      </c>
    </row>
    <row r="789" spans="7:27" x14ac:dyDescent="0.3">
      <c r="G789" s="27"/>
      <c r="H789" s="16"/>
      <c r="X789" s="9">
        <v>1</v>
      </c>
      <c r="Y789" s="9">
        <f t="shared" si="24"/>
        <v>2</v>
      </c>
      <c r="Z789" s="9">
        <f>IF(Публикации!A789="",0,IF(Публикации!A789="Другое",2,IF(F789&lt;=0.1, 0.1*LOOKUP(A789,List!G$1:G$3,List!H$1:H$3), LOOKUP(A789,List!G$1:G$3,List!H$1:H$3)*F789)))</f>
        <v>0</v>
      </c>
      <c r="AA789" s="9">
        <f t="shared" si="25"/>
        <v>0</v>
      </c>
    </row>
    <row r="790" spans="7:27" x14ac:dyDescent="0.3">
      <c r="G790" s="27"/>
      <c r="H790" s="16"/>
      <c r="X790" s="9">
        <v>1</v>
      </c>
      <c r="Y790" s="9">
        <f t="shared" si="24"/>
        <v>2</v>
      </c>
      <c r="Z790" s="9">
        <f>IF(Публикации!A790="",0,IF(Публикации!A790="Другое",2,IF(F790&lt;=0.1, 0.1*LOOKUP(A790,List!G$1:G$3,List!H$1:H$3), LOOKUP(A790,List!G$1:G$3,List!H$1:H$3)*F790)))</f>
        <v>0</v>
      </c>
      <c r="AA790" s="9">
        <f t="shared" si="25"/>
        <v>0</v>
      </c>
    </row>
    <row r="791" spans="7:27" x14ac:dyDescent="0.3">
      <c r="G791" s="27"/>
      <c r="H791" s="16"/>
      <c r="X791" s="9">
        <v>1</v>
      </c>
      <c r="Y791" s="9">
        <f t="shared" si="24"/>
        <v>2</v>
      </c>
      <c r="Z791" s="9">
        <f>IF(Публикации!A791="",0,IF(Публикации!A791="Другое",2,IF(F791&lt;=0.1, 0.1*LOOKUP(A791,List!G$1:G$3,List!H$1:H$3), LOOKUP(A791,List!G$1:G$3,List!H$1:H$3)*F791)))</f>
        <v>0</v>
      </c>
      <c r="AA791" s="9">
        <f t="shared" si="25"/>
        <v>0</v>
      </c>
    </row>
    <row r="792" spans="7:27" x14ac:dyDescent="0.3">
      <c r="G792" s="27"/>
      <c r="H792" s="16"/>
      <c r="X792" s="9">
        <v>1</v>
      </c>
      <c r="Y792" s="9">
        <f t="shared" si="24"/>
        <v>2</v>
      </c>
      <c r="Z792" s="9">
        <f>IF(Публикации!A792="",0,IF(Публикации!A792="Другое",2,IF(F792&lt;=0.1, 0.1*LOOKUP(A792,List!G$1:G$3,List!H$1:H$3), LOOKUP(A792,List!G$1:G$3,List!H$1:H$3)*F792)))</f>
        <v>0</v>
      </c>
      <c r="AA792" s="9">
        <f t="shared" si="25"/>
        <v>0</v>
      </c>
    </row>
    <row r="793" spans="7:27" x14ac:dyDescent="0.3">
      <c r="G793" s="27"/>
      <c r="H793" s="16"/>
      <c r="X793" s="9">
        <v>1</v>
      </c>
      <c r="Y793" s="9">
        <f t="shared" si="24"/>
        <v>2</v>
      </c>
      <c r="Z793" s="9">
        <f>IF(Публикации!A793="",0,IF(Публикации!A793="Другое",2,IF(F793&lt;=0.1, 0.1*LOOKUP(A793,List!G$1:G$3,List!H$1:H$3), LOOKUP(A793,List!G$1:G$3,List!H$1:H$3)*F793)))</f>
        <v>0</v>
      </c>
      <c r="AA793" s="9">
        <f t="shared" si="25"/>
        <v>0</v>
      </c>
    </row>
    <row r="794" spans="7:27" x14ac:dyDescent="0.3">
      <c r="G794" s="27"/>
      <c r="H794" s="16"/>
      <c r="X794" s="9">
        <v>1</v>
      </c>
      <c r="Y794" s="9">
        <f t="shared" si="24"/>
        <v>2</v>
      </c>
      <c r="Z794" s="9">
        <f>IF(Публикации!A794="",0,IF(Публикации!A794="Другое",2,IF(F794&lt;=0.1, 0.1*LOOKUP(A794,List!G$1:G$3,List!H$1:H$3), LOOKUP(A794,List!G$1:G$3,List!H$1:H$3)*F794)))</f>
        <v>0</v>
      </c>
      <c r="AA794" s="9">
        <f t="shared" si="25"/>
        <v>0</v>
      </c>
    </row>
    <row r="795" spans="7:27" x14ac:dyDescent="0.3">
      <c r="G795" s="27"/>
      <c r="H795" s="16"/>
      <c r="X795" s="9">
        <v>1</v>
      </c>
      <c r="Y795" s="9">
        <f t="shared" si="24"/>
        <v>2</v>
      </c>
      <c r="Z795" s="9">
        <f>IF(Публикации!A795="",0,IF(Публикации!A795="Другое",2,IF(F795&lt;=0.1, 0.1*LOOKUP(A795,List!G$1:G$3,List!H$1:H$3), LOOKUP(A795,List!G$1:G$3,List!H$1:H$3)*F795)))</f>
        <v>0</v>
      </c>
      <c r="AA795" s="9">
        <f t="shared" si="25"/>
        <v>0</v>
      </c>
    </row>
    <row r="796" spans="7:27" x14ac:dyDescent="0.3">
      <c r="G796" s="27"/>
      <c r="H796" s="16"/>
      <c r="X796" s="9">
        <v>1</v>
      </c>
      <c r="Y796" s="9">
        <f t="shared" si="24"/>
        <v>2</v>
      </c>
      <c r="Z796" s="9">
        <f>IF(Публикации!A796="",0,IF(Публикации!A796="Другое",2,IF(F796&lt;=0.1, 0.1*LOOKUP(A796,List!G$1:G$3,List!H$1:H$3), LOOKUP(A796,List!G$1:G$3,List!H$1:H$3)*F796)))</f>
        <v>0</v>
      </c>
      <c r="AA796" s="9">
        <f t="shared" si="25"/>
        <v>0</v>
      </c>
    </row>
    <row r="797" spans="7:27" x14ac:dyDescent="0.3">
      <c r="G797" s="27"/>
      <c r="H797" s="16"/>
      <c r="X797" s="9">
        <v>1</v>
      </c>
      <c r="Y797" s="9">
        <f t="shared" si="24"/>
        <v>2</v>
      </c>
      <c r="Z797" s="9">
        <f>IF(Публикации!A797="",0,IF(Публикации!A797="Другое",2,IF(F797&lt;=0.1, 0.1*LOOKUP(A797,List!G$1:G$3,List!H$1:H$3), LOOKUP(A797,List!G$1:G$3,List!H$1:H$3)*F797)))</f>
        <v>0</v>
      </c>
      <c r="AA797" s="9">
        <f t="shared" si="25"/>
        <v>0</v>
      </c>
    </row>
    <row r="798" spans="7:27" x14ac:dyDescent="0.3">
      <c r="G798" s="27"/>
      <c r="H798" s="16"/>
      <c r="X798" s="9">
        <v>1</v>
      </c>
      <c r="Y798" s="9">
        <f t="shared" si="24"/>
        <v>2</v>
      </c>
      <c r="Z798" s="9">
        <f>IF(Публикации!A798="",0,IF(Публикации!A798="Другое",2,IF(F798&lt;=0.1, 0.1*LOOKUP(A798,List!G$1:G$3,List!H$1:H$3), LOOKUP(A798,List!G$1:G$3,List!H$1:H$3)*F798)))</f>
        <v>0</v>
      </c>
      <c r="AA798" s="9">
        <f t="shared" si="25"/>
        <v>0</v>
      </c>
    </row>
    <row r="799" spans="7:27" x14ac:dyDescent="0.3">
      <c r="G799" s="27"/>
      <c r="H799" s="16"/>
      <c r="X799" s="9">
        <v>1</v>
      </c>
      <c r="Y799" s="9">
        <f t="shared" si="24"/>
        <v>2</v>
      </c>
      <c r="Z799" s="9">
        <f>IF(Публикации!A799="",0,IF(Публикации!A799="Другое",2,IF(F799&lt;=0.1, 0.1*LOOKUP(A799,List!G$1:G$3,List!H$1:H$3), LOOKUP(A799,List!G$1:G$3,List!H$1:H$3)*F799)))</f>
        <v>0</v>
      </c>
      <c r="AA799" s="9">
        <f t="shared" si="25"/>
        <v>0</v>
      </c>
    </row>
    <row r="800" spans="7:27" x14ac:dyDescent="0.3">
      <c r="G800" s="27"/>
      <c r="H800" s="16"/>
      <c r="X800" s="9">
        <v>1</v>
      </c>
      <c r="Y800" s="9">
        <f t="shared" si="24"/>
        <v>2</v>
      </c>
      <c r="Z800" s="9">
        <f>IF(Публикации!A800="",0,IF(Публикации!A800="Другое",2,IF(F800&lt;=0.1, 0.1*LOOKUP(A800,List!G$1:G$3,List!H$1:H$3), LOOKUP(A800,List!G$1:G$3,List!H$1:H$3)*F800)))</f>
        <v>0</v>
      </c>
      <c r="AA800" s="9">
        <f t="shared" si="25"/>
        <v>0</v>
      </c>
    </row>
    <row r="801" spans="7:27" x14ac:dyDescent="0.3">
      <c r="G801" s="27"/>
      <c r="H801" s="16"/>
      <c r="X801" s="9">
        <v>1</v>
      </c>
      <c r="Y801" s="9">
        <f t="shared" si="24"/>
        <v>2</v>
      </c>
      <c r="Z801" s="9">
        <f>IF(Публикации!A801="",0,IF(Публикации!A801="Другое",2,IF(F801&lt;=0.1, 0.1*LOOKUP(A801,List!G$1:G$3,List!H$1:H$3), LOOKUP(A801,List!G$1:G$3,List!H$1:H$3)*F801)))</f>
        <v>0</v>
      </c>
      <c r="AA801" s="9">
        <f t="shared" si="25"/>
        <v>0</v>
      </c>
    </row>
    <row r="802" spans="7:27" x14ac:dyDescent="0.3">
      <c r="G802" s="27"/>
      <c r="H802" s="16"/>
      <c r="X802" s="9">
        <v>1</v>
      </c>
      <c r="Y802" s="9">
        <f t="shared" si="24"/>
        <v>2</v>
      </c>
      <c r="Z802" s="9">
        <f>IF(Публикации!A802="",0,IF(Публикации!A802="Другое",2,IF(F802&lt;=0.1, 0.1*LOOKUP(A802,List!G$1:G$3,List!H$1:H$3), LOOKUP(A802,List!G$1:G$3,List!H$1:H$3)*F802)))</f>
        <v>0</v>
      </c>
      <c r="AA802" s="9">
        <f t="shared" si="25"/>
        <v>0</v>
      </c>
    </row>
    <row r="803" spans="7:27" x14ac:dyDescent="0.3">
      <c r="G803" s="27"/>
      <c r="H803" s="16"/>
      <c r="X803" s="9">
        <v>1</v>
      </c>
      <c r="Y803" s="9">
        <f t="shared" si="24"/>
        <v>2</v>
      </c>
      <c r="Z803" s="9">
        <f>IF(Публикации!A803="",0,IF(Публикации!A803="Другое",2,IF(F803&lt;=0.1, 0.1*LOOKUP(A803,List!G$1:G$3,List!H$1:H$3), LOOKUP(A803,List!G$1:G$3,List!H$1:H$3)*F803)))</f>
        <v>0</v>
      </c>
      <c r="AA803" s="9">
        <f t="shared" si="25"/>
        <v>0</v>
      </c>
    </row>
    <row r="804" spans="7:27" x14ac:dyDescent="0.3">
      <c r="G804" s="27"/>
      <c r="H804" s="16"/>
      <c r="X804" s="9">
        <v>1</v>
      </c>
      <c r="Y804" s="9">
        <f t="shared" si="24"/>
        <v>2</v>
      </c>
      <c r="Z804" s="9">
        <f>IF(Публикации!A804="",0,IF(Публикации!A804="Другое",2,IF(F804&lt;=0.1, 0.1*LOOKUP(A804,List!G$1:G$3,List!H$1:H$3), LOOKUP(A804,List!G$1:G$3,List!H$1:H$3)*F804)))</f>
        <v>0</v>
      </c>
      <c r="AA804" s="9">
        <f t="shared" si="25"/>
        <v>0</v>
      </c>
    </row>
    <row r="805" spans="7:27" x14ac:dyDescent="0.3">
      <c r="G805" s="27"/>
      <c r="H805" s="16"/>
      <c r="X805" s="9">
        <v>1</v>
      </c>
      <c r="Y805" s="9">
        <f t="shared" si="24"/>
        <v>2</v>
      </c>
      <c r="Z805" s="9">
        <f>IF(Публикации!A805="",0,IF(Публикации!A805="Другое",2,IF(F805&lt;=0.1, 0.1*LOOKUP(A805,List!G$1:G$3,List!H$1:H$3), LOOKUP(A805,List!G$1:G$3,List!H$1:H$3)*F805)))</f>
        <v>0</v>
      </c>
      <c r="AA805" s="9">
        <f t="shared" si="25"/>
        <v>0</v>
      </c>
    </row>
    <row r="806" spans="7:27" x14ac:dyDescent="0.3">
      <c r="G806" s="27"/>
      <c r="H806" s="16"/>
      <c r="X806" s="9">
        <v>1</v>
      </c>
      <c r="Y806" s="9">
        <f t="shared" si="24"/>
        <v>2</v>
      </c>
      <c r="Z806" s="9">
        <f>IF(Публикации!A806="",0,IF(Публикации!A806="Другое",2,IF(F806&lt;=0.1, 0.1*LOOKUP(A806,List!G$1:G$3,List!H$1:H$3), LOOKUP(A806,List!G$1:G$3,List!H$1:H$3)*F806)))</f>
        <v>0</v>
      </c>
      <c r="AA806" s="9">
        <f t="shared" si="25"/>
        <v>0</v>
      </c>
    </row>
    <row r="807" spans="7:27" x14ac:dyDescent="0.3">
      <c r="G807" s="27"/>
      <c r="H807" s="16"/>
      <c r="X807" s="9">
        <v>1</v>
      </c>
      <c r="Y807" s="9">
        <f t="shared" si="24"/>
        <v>2</v>
      </c>
      <c r="Z807" s="9">
        <f>IF(Публикации!A807="",0,IF(Публикации!A807="Другое",2,IF(F807&lt;=0.1, 0.1*LOOKUP(A807,List!G$1:G$3,List!H$1:H$3), LOOKUP(A807,List!G$1:G$3,List!H$1:H$3)*F807)))</f>
        <v>0</v>
      </c>
      <c r="AA807" s="9">
        <f t="shared" si="25"/>
        <v>0</v>
      </c>
    </row>
    <row r="808" spans="7:27" x14ac:dyDescent="0.3">
      <c r="G808" s="27"/>
      <c r="H808" s="16"/>
      <c r="X808" s="9">
        <v>1</v>
      </c>
      <c r="Y808" s="9">
        <f t="shared" si="24"/>
        <v>2</v>
      </c>
      <c r="Z808" s="9">
        <f>IF(Публикации!A808="",0,IF(Публикации!A808="Другое",2,IF(F808&lt;=0.1, 0.1*LOOKUP(A808,List!G$1:G$3,List!H$1:H$3), LOOKUP(A808,List!G$1:G$3,List!H$1:H$3)*F808)))</f>
        <v>0</v>
      </c>
      <c r="AA808" s="9">
        <f t="shared" si="25"/>
        <v>0</v>
      </c>
    </row>
    <row r="809" spans="7:27" x14ac:dyDescent="0.3">
      <c r="G809" s="27"/>
      <c r="H809" s="16"/>
      <c r="X809" s="9">
        <v>1</v>
      </c>
      <c r="Y809" s="9">
        <f t="shared" si="24"/>
        <v>2</v>
      </c>
      <c r="Z809" s="9">
        <f>IF(Публикации!A809="",0,IF(Публикации!A809="Другое",2,IF(F809&lt;=0.1, 0.1*LOOKUP(A809,List!G$1:G$3,List!H$1:H$3), LOOKUP(A809,List!G$1:G$3,List!H$1:H$3)*F809)))</f>
        <v>0</v>
      </c>
      <c r="AA809" s="9">
        <f t="shared" si="25"/>
        <v>0</v>
      </c>
    </row>
    <row r="810" spans="7:27" x14ac:dyDescent="0.3">
      <c r="G810" s="27"/>
      <c r="H810" s="16"/>
      <c r="X810" s="9">
        <v>1</v>
      </c>
      <c r="Y810" s="9">
        <f t="shared" si="24"/>
        <v>2</v>
      </c>
      <c r="Z810" s="9">
        <f>IF(Публикации!A810="",0,IF(Публикации!A810="Другое",2,IF(F810&lt;=0.1, 0.1*LOOKUP(A810,List!G$1:G$3,List!H$1:H$3), LOOKUP(A810,List!G$1:G$3,List!H$1:H$3)*F810)))</f>
        <v>0</v>
      </c>
      <c r="AA810" s="9">
        <f t="shared" si="25"/>
        <v>0</v>
      </c>
    </row>
    <row r="811" spans="7:27" x14ac:dyDescent="0.3">
      <c r="G811" s="27"/>
      <c r="H811" s="16"/>
      <c r="X811" s="9">
        <v>1</v>
      </c>
      <c r="Y811" s="9">
        <f t="shared" si="24"/>
        <v>2</v>
      </c>
      <c r="Z811" s="9">
        <f>IF(Публикации!A811="",0,IF(Публикации!A811="Другое",2,IF(F811&lt;=0.1, 0.1*LOOKUP(A811,List!G$1:G$3,List!H$1:H$3), LOOKUP(A811,List!G$1:G$3,List!H$1:H$3)*F811)))</f>
        <v>0</v>
      </c>
      <c r="AA811" s="9">
        <f t="shared" si="25"/>
        <v>0</v>
      </c>
    </row>
    <row r="812" spans="7:27" x14ac:dyDescent="0.3">
      <c r="G812" s="27"/>
      <c r="H812" s="16"/>
      <c r="X812" s="9">
        <v>1</v>
      </c>
      <c r="Y812" s="9">
        <f t="shared" si="24"/>
        <v>2</v>
      </c>
      <c r="Z812" s="9">
        <f>IF(Публикации!A812="",0,IF(Публикации!A812="Другое",2,IF(F812&lt;=0.1, 0.1*LOOKUP(A812,List!G$1:G$3,List!H$1:H$3), LOOKUP(A812,List!G$1:G$3,List!H$1:H$3)*F812)))</f>
        <v>0</v>
      </c>
      <c r="AA812" s="9">
        <f t="shared" si="25"/>
        <v>0</v>
      </c>
    </row>
    <row r="813" spans="7:27" x14ac:dyDescent="0.3">
      <c r="G813" s="27"/>
      <c r="H813" s="16"/>
      <c r="X813" s="9">
        <v>1</v>
      </c>
      <c r="Y813" s="9">
        <f t="shared" si="24"/>
        <v>2</v>
      </c>
      <c r="Z813" s="9">
        <f>IF(Публикации!A813="",0,IF(Публикации!A813="Другое",2,IF(F813&lt;=0.1, 0.1*LOOKUP(A813,List!G$1:G$3,List!H$1:H$3), LOOKUP(A813,List!G$1:G$3,List!H$1:H$3)*F813)))</f>
        <v>0</v>
      </c>
      <c r="AA813" s="9">
        <f t="shared" si="25"/>
        <v>0</v>
      </c>
    </row>
    <row r="814" spans="7:27" x14ac:dyDescent="0.3">
      <c r="G814" s="27"/>
      <c r="H814" s="16"/>
      <c r="X814" s="9">
        <v>1</v>
      </c>
      <c r="Y814" s="9">
        <f t="shared" si="24"/>
        <v>2</v>
      </c>
      <c r="Z814" s="9">
        <f>IF(Публикации!A814="",0,IF(Публикации!A814="Другое",2,IF(F814&lt;=0.1, 0.1*LOOKUP(A814,List!G$1:G$3,List!H$1:H$3), LOOKUP(A814,List!G$1:G$3,List!H$1:H$3)*F814)))</f>
        <v>0</v>
      </c>
      <c r="AA814" s="9">
        <f t="shared" si="25"/>
        <v>0</v>
      </c>
    </row>
    <row r="815" spans="7:27" x14ac:dyDescent="0.3">
      <c r="G815" s="27"/>
      <c r="H815" s="16"/>
      <c r="X815" s="9">
        <v>1</v>
      </c>
      <c r="Y815" s="9">
        <f t="shared" si="24"/>
        <v>2</v>
      </c>
      <c r="AA815" s="9">
        <f t="shared" si="25"/>
        <v>0</v>
      </c>
    </row>
    <row r="816" spans="7:27" x14ac:dyDescent="0.3">
      <c r="G816" s="27"/>
      <c r="H816" s="16"/>
      <c r="X816" s="9">
        <v>1</v>
      </c>
      <c r="Y816" s="9">
        <f t="shared" si="24"/>
        <v>2</v>
      </c>
      <c r="AA816" s="9">
        <f t="shared" si="25"/>
        <v>0</v>
      </c>
    </row>
    <row r="817" spans="7:27" x14ac:dyDescent="0.3">
      <c r="G817" s="27"/>
      <c r="H817" s="16"/>
      <c r="X817" s="9">
        <v>1</v>
      </c>
      <c r="Y817" s="9">
        <f t="shared" si="24"/>
        <v>2</v>
      </c>
      <c r="AA817" s="9">
        <f t="shared" si="25"/>
        <v>0</v>
      </c>
    </row>
    <row r="818" spans="7:27" x14ac:dyDescent="0.3">
      <c r="G818" s="27"/>
      <c r="H818" s="16"/>
      <c r="X818" s="9">
        <v>1</v>
      </c>
      <c r="Y818" s="9">
        <f t="shared" si="24"/>
        <v>2</v>
      </c>
      <c r="AA818" s="9">
        <f t="shared" si="25"/>
        <v>0</v>
      </c>
    </row>
    <row r="819" spans="7:27" x14ac:dyDescent="0.3">
      <c r="G819" s="27"/>
      <c r="H819" s="16"/>
      <c r="X819" s="9">
        <v>1</v>
      </c>
      <c r="Y819" s="9">
        <f t="shared" si="24"/>
        <v>2</v>
      </c>
      <c r="AA819" s="9">
        <f t="shared" si="25"/>
        <v>0</v>
      </c>
    </row>
    <row r="820" spans="7:27" x14ac:dyDescent="0.3">
      <c r="G820" s="27"/>
      <c r="H820" s="16"/>
      <c r="X820" s="9">
        <v>1</v>
      </c>
      <c r="Y820" s="9">
        <f t="shared" si="24"/>
        <v>2</v>
      </c>
      <c r="AA820" s="9">
        <f t="shared" si="25"/>
        <v>0</v>
      </c>
    </row>
    <row r="821" spans="7:27" x14ac:dyDescent="0.3">
      <c r="G821" s="27"/>
      <c r="H821" s="16"/>
      <c r="X821" s="9">
        <v>1</v>
      </c>
      <c r="Y821" s="9">
        <f t="shared" si="24"/>
        <v>2</v>
      </c>
      <c r="AA821" s="9">
        <f t="shared" si="25"/>
        <v>0</v>
      </c>
    </row>
    <row r="822" spans="7:27" x14ac:dyDescent="0.3">
      <c r="G822" s="27"/>
      <c r="H822" s="16"/>
      <c r="X822" s="9">
        <v>1</v>
      </c>
      <c r="Y822" s="9">
        <f t="shared" si="24"/>
        <v>2</v>
      </c>
      <c r="AA822" s="9">
        <f t="shared" si="25"/>
        <v>0</v>
      </c>
    </row>
    <row r="823" spans="7:27" x14ac:dyDescent="0.3">
      <c r="G823" s="27"/>
      <c r="H823" s="16"/>
      <c r="X823" s="9">
        <v>1</v>
      </c>
      <c r="Y823" s="9">
        <f t="shared" si="24"/>
        <v>2</v>
      </c>
      <c r="AA823" s="9">
        <f t="shared" si="25"/>
        <v>0</v>
      </c>
    </row>
    <row r="824" spans="7:27" x14ac:dyDescent="0.3">
      <c r="G824" s="27"/>
      <c r="H824" s="16"/>
      <c r="X824" s="9">
        <v>1</v>
      </c>
      <c r="Y824" s="9">
        <f t="shared" si="24"/>
        <v>2</v>
      </c>
      <c r="AA824" s="9">
        <f t="shared" si="25"/>
        <v>0</v>
      </c>
    </row>
    <row r="825" spans="7:27" x14ac:dyDescent="0.3">
      <c r="G825" s="27"/>
      <c r="H825" s="16"/>
      <c r="X825" s="9">
        <v>1</v>
      </c>
      <c r="Y825" s="9">
        <f t="shared" si="24"/>
        <v>2</v>
      </c>
      <c r="AA825" s="9">
        <f t="shared" si="25"/>
        <v>0</v>
      </c>
    </row>
    <row r="826" spans="7:27" x14ac:dyDescent="0.3">
      <c r="G826" s="27"/>
      <c r="H826" s="16"/>
      <c r="X826" s="9">
        <v>1</v>
      </c>
      <c r="Y826" s="9">
        <f t="shared" si="24"/>
        <v>2</v>
      </c>
      <c r="AA826" s="9">
        <f t="shared" si="25"/>
        <v>0</v>
      </c>
    </row>
    <row r="827" spans="7:27" x14ac:dyDescent="0.3">
      <c r="G827" s="27"/>
      <c r="H827" s="16"/>
      <c r="X827" s="9">
        <v>1</v>
      </c>
      <c r="Y827" s="9">
        <f t="shared" si="24"/>
        <v>2</v>
      </c>
      <c r="AA827" s="9">
        <f t="shared" si="25"/>
        <v>0</v>
      </c>
    </row>
    <row r="828" spans="7:27" x14ac:dyDescent="0.3">
      <c r="G828" s="27"/>
      <c r="H828" s="16"/>
      <c r="X828" s="9">
        <v>1</v>
      </c>
      <c r="Y828" s="9">
        <f t="shared" si="24"/>
        <v>2</v>
      </c>
      <c r="AA828" s="9">
        <f t="shared" si="25"/>
        <v>0</v>
      </c>
    </row>
    <row r="829" spans="7:27" x14ac:dyDescent="0.3">
      <c r="G829" s="27"/>
      <c r="H829" s="16"/>
      <c r="X829" s="9">
        <v>1</v>
      </c>
      <c r="Y829" s="9">
        <f t="shared" si="24"/>
        <v>2</v>
      </c>
      <c r="AA829" s="9">
        <f t="shared" si="25"/>
        <v>0</v>
      </c>
    </row>
    <row r="830" spans="7:27" x14ac:dyDescent="0.3">
      <c r="G830" s="27"/>
      <c r="H830" s="16"/>
      <c r="X830" s="9">
        <v>1</v>
      </c>
      <c r="Y830" s="9">
        <f t="shared" si="24"/>
        <v>2</v>
      </c>
      <c r="AA830" s="9">
        <f t="shared" si="25"/>
        <v>0</v>
      </c>
    </row>
    <row r="831" spans="7:27" x14ac:dyDescent="0.3">
      <c r="G831" s="27"/>
      <c r="H831" s="16"/>
      <c r="X831" s="9">
        <v>1</v>
      </c>
      <c r="Y831" s="9">
        <f t="shared" si="24"/>
        <v>2</v>
      </c>
      <c r="AA831" s="9">
        <f t="shared" si="25"/>
        <v>0</v>
      </c>
    </row>
    <row r="832" spans="7:27" x14ac:dyDescent="0.3">
      <c r="G832" s="27"/>
      <c r="H832" s="16"/>
      <c r="X832" s="9">
        <v>1</v>
      </c>
      <c r="Y832" s="9">
        <f t="shared" si="24"/>
        <v>2</v>
      </c>
      <c r="AA832" s="9">
        <f t="shared" si="25"/>
        <v>0</v>
      </c>
    </row>
    <row r="833" spans="7:27" x14ac:dyDescent="0.3">
      <c r="G833" s="27"/>
      <c r="H833" s="16"/>
      <c r="X833" s="9">
        <v>1</v>
      </c>
      <c r="Y833" s="9">
        <f t="shared" si="24"/>
        <v>2</v>
      </c>
      <c r="AA833" s="9">
        <f t="shared" si="25"/>
        <v>0</v>
      </c>
    </row>
    <row r="834" spans="7:27" x14ac:dyDescent="0.3">
      <c r="G834" s="27"/>
      <c r="H834" s="16"/>
      <c r="X834" s="9">
        <v>1</v>
      </c>
      <c r="Y834" s="9">
        <f t="shared" si="24"/>
        <v>2</v>
      </c>
      <c r="AA834" s="9">
        <f t="shared" si="25"/>
        <v>0</v>
      </c>
    </row>
    <row r="835" spans="7:27" x14ac:dyDescent="0.3">
      <c r="G835" s="27"/>
      <c r="H835" s="16"/>
      <c r="X835" s="9">
        <v>1</v>
      </c>
      <c r="Y835" s="9">
        <f t="shared" ref="Y835:Y836" si="26">IF(X835="",0, IF(X835=1, 2, IF(X835&gt;2,0.5,1)))</f>
        <v>2</v>
      </c>
      <c r="AA835" s="9">
        <f t="shared" ref="AA835:AA836" si="27">Y835*Z835</f>
        <v>0</v>
      </c>
    </row>
    <row r="836" spans="7:27" x14ac:dyDescent="0.3">
      <c r="G836" s="27"/>
      <c r="H836" s="16"/>
      <c r="X836" s="9">
        <v>1</v>
      </c>
      <c r="Y836" s="9">
        <f t="shared" si="26"/>
        <v>2</v>
      </c>
      <c r="AA836" s="9">
        <f t="shared" si="27"/>
        <v>0</v>
      </c>
    </row>
    <row r="837" spans="7:27" x14ac:dyDescent="0.3">
      <c r="G837" s="27"/>
      <c r="H837" s="16"/>
    </row>
    <row r="838" spans="7:27" x14ac:dyDescent="0.3">
      <c r="G838" s="27"/>
      <c r="H838" s="16"/>
    </row>
    <row r="839" spans="7:27" x14ac:dyDescent="0.3">
      <c r="G839" s="27"/>
      <c r="H839" s="16"/>
    </row>
    <row r="840" spans="7:27" x14ac:dyDescent="0.3">
      <c r="G840" s="27"/>
      <c r="H840" s="16"/>
    </row>
    <row r="841" spans="7:27" x14ac:dyDescent="0.3">
      <c r="G841" s="27"/>
      <c r="H841" s="16"/>
    </row>
    <row r="842" spans="7:27" x14ac:dyDescent="0.3">
      <c r="G842" s="27"/>
      <c r="H842" s="16"/>
    </row>
    <row r="843" spans="7:27" x14ac:dyDescent="0.3">
      <c r="G843" s="27"/>
      <c r="H843" s="16"/>
    </row>
    <row r="844" spans="7:27" x14ac:dyDescent="0.3">
      <c r="G844" s="27"/>
      <c r="H844" s="16"/>
    </row>
    <row r="845" spans="7:27" x14ac:dyDescent="0.3">
      <c r="G845" s="27"/>
      <c r="H845" s="16"/>
    </row>
    <row r="846" spans="7:27" x14ac:dyDescent="0.3">
      <c r="G846" s="27"/>
      <c r="H846" s="16"/>
    </row>
    <row r="847" spans="7:27" x14ac:dyDescent="0.3">
      <c r="G847" s="27"/>
      <c r="H847" s="16"/>
    </row>
    <row r="848" spans="7:27" x14ac:dyDescent="0.3">
      <c r="G848" s="27"/>
      <c r="H848" s="16"/>
    </row>
    <row r="849" spans="7:8" x14ac:dyDescent="0.3">
      <c r="G849" s="27"/>
      <c r="H849" s="16"/>
    </row>
    <row r="850" spans="7:8" x14ac:dyDescent="0.3">
      <c r="G850" s="27"/>
      <c r="H850" s="16"/>
    </row>
    <row r="851" spans="7:8" x14ac:dyDescent="0.3">
      <c r="G851" s="27"/>
      <c r="H851" s="16"/>
    </row>
    <row r="852" spans="7:8" x14ac:dyDescent="0.3">
      <c r="G852" s="27"/>
      <c r="H852" s="16"/>
    </row>
    <row r="853" spans="7:8" x14ac:dyDescent="0.3">
      <c r="G853" s="27"/>
      <c r="H853" s="16"/>
    </row>
    <row r="854" spans="7:8" x14ac:dyDescent="0.3">
      <c r="G854" s="27"/>
      <c r="H854" s="16"/>
    </row>
    <row r="855" spans="7:8" x14ac:dyDescent="0.3">
      <c r="G855" s="27"/>
      <c r="H855" s="16"/>
    </row>
    <row r="856" spans="7:8" x14ac:dyDescent="0.3">
      <c r="G856" s="27"/>
      <c r="H856" s="16"/>
    </row>
    <row r="857" spans="7:8" x14ac:dyDescent="0.3">
      <c r="G857" s="27"/>
      <c r="H857" s="16"/>
    </row>
    <row r="858" spans="7:8" x14ac:dyDescent="0.3">
      <c r="G858" s="27"/>
      <c r="H858" s="16"/>
    </row>
    <row r="859" spans="7:8" x14ac:dyDescent="0.3">
      <c r="G859" s="27"/>
      <c r="H859" s="16"/>
    </row>
    <row r="860" spans="7:8" x14ac:dyDescent="0.3">
      <c r="G860" s="27"/>
      <c r="H860" s="16"/>
    </row>
    <row r="861" spans="7:8" x14ac:dyDescent="0.3">
      <c r="G861" s="27"/>
      <c r="H861" s="16"/>
    </row>
    <row r="862" spans="7:8" x14ac:dyDescent="0.3">
      <c r="G862" s="27"/>
      <c r="H862" s="16"/>
    </row>
    <row r="863" spans="7:8" x14ac:dyDescent="0.3">
      <c r="G863" s="27"/>
      <c r="H863" s="16"/>
    </row>
    <row r="864" spans="7:8" x14ac:dyDescent="0.3">
      <c r="G864" s="27"/>
      <c r="H864" s="16"/>
    </row>
    <row r="865" spans="7:8" x14ac:dyDescent="0.3">
      <c r="G865" s="27"/>
      <c r="H865" s="16"/>
    </row>
    <row r="866" spans="7:8" x14ac:dyDescent="0.3">
      <c r="G866" s="27"/>
      <c r="H866" s="16"/>
    </row>
    <row r="867" spans="7:8" x14ac:dyDescent="0.3">
      <c r="G867" s="27"/>
      <c r="H867" s="16"/>
    </row>
    <row r="868" spans="7:8" x14ac:dyDescent="0.3">
      <c r="G868" s="27"/>
      <c r="H868" s="16"/>
    </row>
    <row r="869" spans="7:8" x14ac:dyDescent="0.3">
      <c r="G869" s="27"/>
      <c r="H869" s="16"/>
    </row>
    <row r="870" spans="7:8" x14ac:dyDescent="0.3">
      <c r="G870" s="27"/>
      <c r="H870" s="16"/>
    </row>
    <row r="871" spans="7:8" x14ac:dyDescent="0.3">
      <c r="G871" s="27"/>
      <c r="H871" s="16"/>
    </row>
    <row r="872" spans="7:8" x14ac:dyDescent="0.3">
      <c r="G872" s="27"/>
      <c r="H872" s="16"/>
    </row>
    <row r="873" spans="7:8" x14ac:dyDescent="0.3">
      <c r="G873" s="27"/>
      <c r="H873" s="16"/>
    </row>
    <row r="874" spans="7:8" x14ac:dyDescent="0.3">
      <c r="G874" s="27"/>
      <c r="H874" s="16"/>
    </row>
    <row r="875" spans="7:8" x14ac:dyDescent="0.3">
      <c r="G875" s="27"/>
      <c r="H875" s="16"/>
    </row>
    <row r="876" spans="7:8" x14ac:dyDescent="0.3">
      <c r="G876" s="27"/>
      <c r="H876" s="16"/>
    </row>
    <row r="877" spans="7:8" x14ac:dyDescent="0.3">
      <c r="G877" s="27"/>
      <c r="H877" s="16"/>
    </row>
    <row r="878" spans="7:8" x14ac:dyDescent="0.3">
      <c r="G878" s="27"/>
      <c r="H878" s="16"/>
    </row>
    <row r="879" spans="7:8" x14ac:dyDescent="0.3">
      <c r="G879" s="27"/>
      <c r="H879" s="16"/>
    </row>
    <row r="880" spans="7:8" x14ac:dyDescent="0.3">
      <c r="G880" s="27"/>
      <c r="H880" s="16"/>
    </row>
    <row r="881" spans="7:8" x14ac:dyDescent="0.3">
      <c r="G881" s="27"/>
      <c r="H881" s="16"/>
    </row>
    <row r="882" spans="7:8" x14ac:dyDescent="0.3">
      <c r="G882" s="27"/>
      <c r="H882" s="16"/>
    </row>
    <row r="883" spans="7:8" x14ac:dyDescent="0.3">
      <c r="G883" s="27"/>
      <c r="H883" s="16"/>
    </row>
    <row r="884" spans="7:8" x14ac:dyDescent="0.3">
      <c r="G884" s="27"/>
      <c r="H884" s="16"/>
    </row>
    <row r="885" spans="7:8" x14ac:dyDescent="0.3">
      <c r="G885" s="27"/>
      <c r="H885" s="16"/>
    </row>
    <row r="886" spans="7:8" x14ac:dyDescent="0.3">
      <c r="G886" s="27"/>
      <c r="H886" s="16"/>
    </row>
    <row r="887" spans="7:8" x14ac:dyDescent="0.3">
      <c r="G887" s="27"/>
      <c r="H887" s="16"/>
    </row>
    <row r="888" spans="7:8" x14ac:dyDescent="0.3">
      <c r="G888" s="27"/>
      <c r="H888" s="16"/>
    </row>
    <row r="889" spans="7:8" x14ac:dyDescent="0.3">
      <c r="G889" s="27"/>
      <c r="H889" s="16"/>
    </row>
    <row r="890" spans="7:8" x14ac:dyDescent="0.3">
      <c r="G890" s="27"/>
      <c r="H890" s="16"/>
    </row>
    <row r="891" spans="7:8" x14ac:dyDescent="0.3">
      <c r="G891" s="27"/>
      <c r="H891" s="16"/>
    </row>
    <row r="892" spans="7:8" x14ac:dyDescent="0.3">
      <c r="G892" s="27"/>
      <c r="H892" s="16"/>
    </row>
    <row r="893" spans="7:8" x14ac:dyDescent="0.3">
      <c r="G893" s="27"/>
      <c r="H893" s="16"/>
    </row>
    <row r="894" spans="7:8" x14ac:dyDescent="0.3">
      <c r="G894" s="27"/>
      <c r="H894" s="16"/>
    </row>
    <row r="895" spans="7:8" x14ac:dyDescent="0.3">
      <c r="G895" s="27"/>
      <c r="H895" s="16"/>
    </row>
    <row r="896" spans="7:8" x14ac:dyDescent="0.3">
      <c r="G896" s="27"/>
      <c r="H896" s="16"/>
    </row>
    <row r="897" spans="7:8" x14ac:dyDescent="0.3">
      <c r="G897" s="27"/>
      <c r="H897" s="16"/>
    </row>
    <row r="898" spans="7:8" x14ac:dyDescent="0.3">
      <c r="G898" s="27"/>
      <c r="H898" s="16"/>
    </row>
    <row r="899" spans="7:8" x14ac:dyDescent="0.3">
      <c r="G899" s="27"/>
      <c r="H899" s="16"/>
    </row>
    <row r="900" spans="7:8" x14ac:dyDescent="0.3">
      <c r="G900" s="27"/>
      <c r="H900" s="16"/>
    </row>
    <row r="901" spans="7:8" x14ac:dyDescent="0.3">
      <c r="G901" s="27"/>
      <c r="H901" s="16"/>
    </row>
    <row r="902" spans="7:8" x14ac:dyDescent="0.3">
      <c r="G902" s="27"/>
      <c r="H902" s="16"/>
    </row>
    <row r="903" spans="7:8" x14ac:dyDescent="0.3">
      <c r="G903" s="27"/>
      <c r="H903" s="16"/>
    </row>
    <row r="904" spans="7:8" x14ac:dyDescent="0.3">
      <c r="G904" s="27"/>
      <c r="H904" s="16"/>
    </row>
    <row r="905" spans="7:8" x14ac:dyDescent="0.3">
      <c r="G905" s="27"/>
      <c r="H905" s="16"/>
    </row>
    <row r="906" spans="7:8" x14ac:dyDescent="0.3">
      <c r="G906" s="27"/>
      <c r="H906" s="16"/>
    </row>
    <row r="907" spans="7:8" x14ac:dyDescent="0.3">
      <c r="G907" s="27"/>
      <c r="H907" s="16"/>
    </row>
    <row r="908" spans="7:8" x14ac:dyDescent="0.3">
      <c r="G908" s="27"/>
      <c r="H908" s="16"/>
    </row>
    <row r="909" spans="7:8" x14ac:dyDescent="0.3">
      <c r="G909" s="27"/>
      <c r="H909" s="16"/>
    </row>
    <row r="910" spans="7:8" x14ac:dyDescent="0.3">
      <c r="G910" s="27"/>
      <c r="H910" s="16"/>
    </row>
    <row r="911" spans="7:8" x14ac:dyDescent="0.3">
      <c r="G911" s="27"/>
      <c r="H911" s="16"/>
    </row>
    <row r="912" spans="7:8" x14ac:dyDescent="0.3">
      <c r="G912" s="27"/>
      <c r="H912" s="16"/>
    </row>
    <row r="913" spans="7:8" x14ac:dyDescent="0.3">
      <c r="G913" s="27"/>
      <c r="H913" s="16"/>
    </row>
    <row r="914" spans="7:8" x14ac:dyDescent="0.3">
      <c r="G914" s="27"/>
      <c r="H914" s="16"/>
    </row>
    <row r="915" spans="7:8" x14ac:dyDescent="0.3">
      <c r="G915" s="27"/>
      <c r="H915" s="16"/>
    </row>
    <row r="916" spans="7:8" x14ac:dyDescent="0.3">
      <c r="G916" s="27"/>
      <c r="H916" s="16"/>
    </row>
    <row r="917" spans="7:8" x14ac:dyDescent="0.3">
      <c r="G917" s="27"/>
      <c r="H917" s="16"/>
    </row>
    <row r="918" spans="7:8" x14ac:dyDescent="0.3">
      <c r="G918" s="27"/>
      <c r="H918" s="16"/>
    </row>
    <row r="919" spans="7:8" x14ac:dyDescent="0.3">
      <c r="G919" s="27"/>
      <c r="H919" s="16"/>
    </row>
    <row r="920" spans="7:8" x14ac:dyDescent="0.3">
      <c r="G920" s="27"/>
      <c r="H920" s="16"/>
    </row>
    <row r="921" spans="7:8" x14ac:dyDescent="0.3">
      <c r="G921" s="27"/>
      <c r="H921" s="16"/>
    </row>
    <row r="922" spans="7:8" x14ac:dyDescent="0.3">
      <c r="G922" s="27"/>
      <c r="H922" s="16"/>
    </row>
    <row r="923" spans="7:8" x14ac:dyDescent="0.3">
      <c r="G923" s="27"/>
      <c r="H923" s="16"/>
    </row>
    <row r="924" spans="7:8" x14ac:dyDescent="0.3">
      <c r="G924" s="27"/>
      <c r="H924" s="16"/>
    </row>
    <row r="925" spans="7:8" x14ac:dyDescent="0.3">
      <c r="G925" s="27"/>
      <c r="H925" s="16"/>
    </row>
    <row r="926" spans="7:8" x14ac:dyDescent="0.3">
      <c r="G926" s="27"/>
      <c r="H926" s="16"/>
    </row>
    <row r="927" spans="7:8" x14ac:dyDescent="0.3">
      <c r="G927" s="27"/>
      <c r="H927" s="16"/>
    </row>
    <row r="928" spans="7:8" x14ac:dyDescent="0.3">
      <c r="G928" s="27"/>
      <c r="H928" s="16"/>
    </row>
    <row r="929" spans="7:8" x14ac:dyDescent="0.3">
      <c r="G929" s="27"/>
      <c r="H929" s="16"/>
    </row>
    <row r="930" spans="7:8" x14ac:dyDescent="0.3">
      <c r="G930" s="27"/>
      <c r="H930" s="16"/>
    </row>
    <row r="931" spans="7:8" x14ac:dyDescent="0.3">
      <c r="G931" s="27"/>
      <c r="H931" s="16"/>
    </row>
    <row r="932" spans="7:8" x14ac:dyDescent="0.3">
      <c r="G932" s="27"/>
      <c r="H932" s="16"/>
    </row>
    <row r="933" spans="7:8" x14ac:dyDescent="0.3">
      <c r="G933" s="27"/>
      <c r="H933" s="16"/>
    </row>
    <row r="934" spans="7:8" x14ac:dyDescent="0.3">
      <c r="G934" s="27"/>
      <c r="H934" s="16"/>
    </row>
    <row r="935" spans="7:8" x14ac:dyDescent="0.3">
      <c r="G935" s="27"/>
      <c r="H935" s="16"/>
    </row>
    <row r="936" spans="7:8" x14ac:dyDescent="0.3">
      <c r="G936" s="27"/>
      <c r="H936" s="16"/>
    </row>
    <row r="937" spans="7:8" x14ac:dyDescent="0.3">
      <c r="G937" s="27"/>
      <c r="H937" s="16"/>
    </row>
    <row r="938" spans="7:8" x14ac:dyDescent="0.3">
      <c r="G938" s="27"/>
      <c r="H938" s="16"/>
    </row>
    <row r="939" spans="7:8" x14ac:dyDescent="0.3">
      <c r="G939" s="27"/>
      <c r="H939" s="16"/>
    </row>
    <row r="940" spans="7:8" x14ac:dyDescent="0.3">
      <c r="G940" s="27"/>
      <c r="H940" s="16"/>
    </row>
    <row r="941" spans="7:8" x14ac:dyDescent="0.3">
      <c r="G941" s="27"/>
      <c r="H941" s="16"/>
    </row>
    <row r="942" spans="7:8" x14ac:dyDescent="0.3">
      <c r="G942" s="27"/>
      <c r="H942" s="16"/>
    </row>
    <row r="943" spans="7:8" x14ac:dyDescent="0.3">
      <c r="G943" s="27"/>
      <c r="H943" s="16"/>
    </row>
    <row r="944" spans="7:8" x14ac:dyDescent="0.3">
      <c r="G944" s="27"/>
      <c r="H944" s="16"/>
    </row>
    <row r="945" spans="7:8" x14ac:dyDescent="0.3">
      <c r="G945" s="27"/>
      <c r="H945" s="16"/>
    </row>
    <row r="946" spans="7:8" x14ac:dyDescent="0.3">
      <c r="G946" s="27"/>
      <c r="H946" s="16"/>
    </row>
    <row r="947" spans="7:8" x14ac:dyDescent="0.3">
      <c r="G947" s="27"/>
      <c r="H947" s="16"/>
    </row>
    <row r="948" spans="7:8" x14ac:dyDescent="0.3">
      <c r="G948" s="27"/>
      <c r="H948" s="16"/>
    </row>
    <row r="949" spans="7:8" x14ac:dyDescent="0.3">
      <c r="G949" s="27"/>
      <c r="H949" s="16"/>
    </row>
    <row r="950" spans="7:8" x14ac:dyDescent="0.3">
      <c r="G950" s="27"/>
      <c r="H950" s="16"/>
    </row>
    <row r="951" spans="7:8" x14ac:dyDescent="0.3">
      <c r="G951" s="27"/>
      <c r="H951" s="16"/>
    </row>
    <row r="952" spans="7:8" x14ac:dyDescent="0.3">
      <c r="G952" s="27"/>
      <c r="H952" s="16"/>
    </row>
    <row r="953" spans="7:8" x14ac:dyDescent="0.3">
      <c r="G953" s="27"/>
      <c r="H953" s="16"/>
    </row>
    <row r="954" spans="7:8" x14ac:dyDescent="0.3">
      <c r="G954" s="27"/>
      <c r="H954" s="16"/>
    </row>
    <row r="955" spans="7:8" x14ac:dyDescent="0.3">
      <c r="G955" s="27"/>
      <c r="H955" s="16"/>
    </row>
    <row r="956" spans="7:8" x14ac:dyDescent="0.3">
      <c r="G956" s="27"/>
      <c r="H956" s="16"/>
    </row>
    <row r="957" spans="7:8" x14ac:dyDescent="0.3">
      <c r="G957" s="27"/>
      <c r="H957" s="16"/>
    </row>
    <row r="958" spans="7:8" x14ac:dyDescent="0.3">
      <c r="G958" s="27"/>
      <c r="H958" s="16"/>
    </row>
    <row r="959" spans="7:8" x14ac:dyDescent="0.3">
      <c r="G959" s="27"/>
      <c r="H959" s="16"/>
    </row>
    <row r="960" spans="7:8" x14ac:dyDescent="0.3">
      <c r="G960" s="27"/>
      <c r="H960" s="16"/>
    </row>
    <row r="961" spans="7:8" x14ac:dyDescent="0.3">
      <c r="G961" s="27"/>
      <c r="H961" s="16"/>
    </row>
    <row r="962" spans="7:8" x14ac:dyDescent="0.3">
      <c r="G962" s="27"/>
      <c r="H962" s="16"/>
    </row>
    <row r="963" spans="7:8" x14ac:dyDescent="0.3">
      <c r="G963" s="27"/>
      <c r="H963" s="16"/>
    </row>
    <row r="964" spans="7:8" x14ac:dyDescent="0.3">
      <c r="G964" s="27"/>
      <c r="H964" s="16"/>
    </row>
    <row r="965" spans="7:8" x14ac:dyDescent="0.3">
      <c r="G965" s="27"/>
      <c r="H965" s="16"/>
    </row>
    <row r="966" spans="7:8" x14ac:dyDescent="0.3">
      <c r="G966" s="27"/>
      <c r="H966" s="16"/>
    </row>
    <row r="967" spans="7:8" x14ac:dyDescent="0.3">
      <c r="G967" s="27"/>
      <c r="H967" s="16"/>
    </row>
    <row r="968" spans="7:8" x14ac:dyDescent="0.3">
      <c r="G968" s="27"/>
      <c r="H968" s="16"/>
    </row>
    <row r="969" spans="7:8" x14ac:dyDescent="0.3">
      <c r="G969" s="27"/>
      <c r="H969" s="16"/>
    </row>
    <row r="970" spans="7:8" x14ac:dyDescent="0.3">
      <c r="G970" s="27"/>
      <c r="H970" s="16"/>
    </row>
    <row r="971" spans="7:8" x14ac:dyDescent="0.3">
      <c r="G971" s="27"/>
      <c r="H971" s="16"/>
    </row>
    <row r="972" spans="7:8" x14ac:dyDescent="0.3">
      <c r="G972" s="27"/>
      <c r="H972" s="16"/>
    </row>
    <row r="973" spans="7:8" x14ac:dyDescent="0.3">
      <c r="G973" s="27"/>
      <c r="H973" s="16"/>
    </row>
    <row r="974" spans="7:8" x14ac:dyDescent="0.3">
      <c r="G974" s="27"/>
      <c r="H974" s="16"/>
    </row>
    <row r="975" spans="7:8" x14ac:dyDescent="0.3">
      <c r="G975" s="27"/>
      <c r="H975" s="16"/>
    </row>
    <row r="976" spans="7:8" x14ac:dyDescent="0.3">
      <c r="G976" s="27"/>
      <c r="H976" s="16"/>
    </row>
    <row r="977" spans="7:8" x14ac:dyDescent="0.3">
      <c r="G977" s="27"/>
      <c r="H977" s="16"/>
    </row>
    <row r="978" spans="7:8" x14ac:dyDescent="0.3">
      <c r="G978" s="27"/>
      <c r="H978" s="16"/>
    </row>
    <row r="979" spans="7:8" x14ac:dyDescent="0.3">
      <c r="G979" s="27"/>
      <c r="H979" s="16"/>
    </row>
    <row r="980" spans="7:8" x14ac:dyDescent="0.3">
      <c r="G980" s="27"/>
      <c r="H980" s="16"/>
    </row>
    <row r="981" spans="7:8" x14ac:dyDescent="0.3">
      <c r="G981" s="27"/>
      <c r="H981" s="16"/>
    </row>
    <row r="982" spans="7:8" x14ac:dyDescent="0.3">
      <c r="G982" s="27"/>
      <c r="H982" s="16"/>
    </row>
    <row r="983" spans="7:8" x14ac:dyDescent="0.3">
      <c r="G983" s="27"/>
      <c r="H983" s="16"/>
    </row>
    <row r="984" spans="7:8" x14ac:dyDescent="0.3">
      <c r="G984" s="27"/>
      <c r="H984" s="16"/>
    </row>
    <row r="985" spans="7:8" x14ac:dyDescent="0.3">
      <c r="G985" s="27"/>
      <c r="H985" s="16"/>
    </row>
    <row r="986" spans="7:8" x14ac:dyDescent="0.3">
      <c r="G986" s="27"/>
      <c r="H986" s="16"/>
    </row>
    <row r="987" spans="7:8" x14ac:dyDescent="0.3">
      <c r="G987" s="27"/>
      <c r="H987" s="16"/>
    </row>
    <row r="988" spans="7:8" x14ac:dyDescent="0.3">
      <c r="G988" s="27"/>
      <c r="H988" s="16"/>
    </row>
    <row r="989" spans="7:8" x14ac:dyDescent="0.3">
      <c r="G989" s="27"/>
      <c r="H989" s="16"/>
    </row>
    <row r="990" spans="7:8" x14ac:dyDescent="0.3">
      <c r="G990" s="27"/>
      <c r="H990" s="16"/>
    </row>
    <row r="991" spans="7:8" x14ac:dyDescent="0.3">
      <c r="G991" s="27"/>
      <c r="H991" s="16"/>
    </row>
    <row r="992" spans="7:8" x14ac:dyDescent="0.3">
      <c r="G992" s="27"/>
      <c r="H992" s="16"/>
    </row>
    <row r="993" spans="7:8" x14ac:dyDescent="0.3">
      <c r="G993" s="27"/>
      <c r="H993" s="16"/>
    </row>
    <row r="994" spans="7:8" x14ac:dyDescent="0.3">
      <c r="G994" s="27"/>
      <c r="H994" s="16"/>
    </row>
    <row r="995" spans="7:8" x14ac:dyDescent="0.3">
      <c r="G995" s="27"/>
      <c r="H995" s="16"/>
    </row>
    <row r="996" spans="7:8" x14ac:dyDescent="0.3">
      <c r="G996" s="27"/>
      <c r="H996" s="16"/>
    </row>
    <row r="997" spans="7:8" x14ac:dyDescent="0.3">
      <c r="G997" s="27"/>
      <c r="H997" s="16"/>
    </row>
    <row r="998" spans="7:8" x14ac:dyDescent="0.3">
      <c r="G998" s="27"/>
      <c r="H998" s="16"/>
    </row>
    <row r="999" spans="7:8" x14ac:dyDescent="0.3">
      <c r="G999" s="27"/>
      <c r="H999" s="16"/>
    </row>
    <row r="1000" spans="7:8" x14ac:dyDescent="0.3">
      <c r="G1000" s="27"/>
      <c r="H1000" s="16"/>
    </row>
    <row r="1001" spans="7:8" x14ac:dyDescent="0.3">
      <c r="G1001" s="27"/>
      <c r="H1001" s="16"/>
    </row>
    <row r="1002" spans="7:8" x14ac:dyDescent="0.3">
      <c r="G1002" s="27"/>
      <c r="H1002" s="16"/>
    </row>
    <row r="1003" spans="7:8" x14ac:dyDescent="0.3">
      <c r="G1003" s="27"/>
      <c r="H1003" s="16"/>
    </row>
    <row r="1004" spans="7:8" x14ac:dyDescent="0.3">
      <c r="G1004" s="27"/>
      <c r="H1004" s="16"/>
    </row>
    <row r="1005" spans="7:8" x14ac:dyDescent="0.3">
      <c r="G1005" s="27"/>
      <c r="H1005" s="16"/>
    </row>
    <row r="1006" spans="7:8" x14ac:dyDescent="0.3">
      <c r="G1006" s="27"/>
      <c r="H1006" s="16"/>
    </row>
    <row r="1007" spans="7:8" x14ac:dyDescent="0.3">
      <c r="G1007" s="27"/>
      <c r="H1007" s="16"/>
    </row>
    <row r="1008" spans="7:8" x14ac:dyDescent="0.3">
      <c r="G1008" s="27"/>
      <c r="H1008" s="16"/>
    </row>
    <row r="1009" spans="7:8" x14ac:dyDescent="0.3">
      <c r="G1009" s="27"/>
      <c r="H1009" s="16"/>
    </row>
    <row r="1010" spans="7:8" x14ac:dyDescent="0.3">
      <c r="G1010" s="27"/>
      <c r="H1010" s="16"/>
    </row>
    <row r="1011" spans="7:8" x14ac:dyDescent="0.3">
      <c r="G1011" s="27"/>
      <c r="H1011" s="16"/>
    </row>
    <row r="1012" spans="7:8" x14ac:dyDescent="0.3">
      <c r="G1012" s="27"/>
      <c r="H1012" s="16"/>
    </row>
    <row r="1013" spans="7:8" x14ac:dyDescent="0.3">
      <c r="G1013" s="27"/>
      <c r="H1013" s="16"/>
    </row>
    <row r="1014" spans="7:8" x14ac:dyDescent="0.3">
      <c r="G1014" s="27"/>
      <c r="H1014" s="16"/>
    </row>
    <row r="1015" spans="7:8" x14ac:dyDescent="0.3">
      <c r="G1015" s="27"/>
      <c r="H1015" s="16"/>
    </row>
    <row r="1016" spans="7:8" x14ac:dyDescent="0.3">
      <c r="G1016" s="27"/>
      <c r="H1016" s="16"/>
    </row>
    <row r="1017" spans="7:8" x14ac:dyDescent="0.3">
      <c r="G1017" s="27"/>
      <c r="H1017" s="16"/>
    </row>
    <row r="1018" spans="7:8" x14ac:dyDescent="0.3">
      <c r="G1018" s="27"/>
      <c r="H1018" s="16"/>
    </row>
    <row r="1019" spans="7:8" x14ac:dyDescent="0.3">
      <c r="G1019" s="27"/>
      <c r="H1019" s="16"/>
    </row>
    <row r="1020" spans="7:8" x14ac:dyDescent="0.3">
      <c r="G1020" s="27"/>
      <c r="H1020" s="16"/>
    </row>
    <row r="1021" spans="7:8" x14ac:dyDescent="0.3">
      <c r="G1021" s="27"/>
      <c r="H1021" s="16"/>
    </row>
    <row r="1022" spans="7:8" x14ac:dyDescent="0.3">
      <c r="G1022" s="27"/>
      <c r="H1022" s="16"/>
    </row>
    <row r="1023" spans="7:8" x14ac:dyDescent="0.3">
      <c r="G1023" s="27"/>
      <c r="H1023" s="16"/>
    </row>
    <row r="1024" spans="7:8" x14ac:dyDescent="0.3">
      <c r="G1024" s="27"/>
      <c r="H1024" s="16"/>
    </row>
    <row r="1025" spans="7:8" x14ac:dyDescent="0.3">
      <c r="G1025" s="27"/>
      <c r="H1025" s="16"/>
    </row>
    <row r="1026" spans="7:8" x14ac:dyDescent="0.3">
      <c r="G1026" s="27"/>
      <c r="H1026" s="16"/>
    </row>
    <row r="1027" spans="7:8" x14ac:dyDescent="0.3">
      <c r="G1027" s="27"/>
      <c r="H1027" s="16"/>
    </row>
    <row r="1028" spans="7:8" x14ac:dyDescent="0.3">
      <c r="G1028" s="27"/>
      <c r="H1028" s="16"/>
    </row>
    <row r="1029" spans="7:8" x14ac:dyDescent="0.3">
      <c r="G1029" s="27"/>
      <c r="H1029" s="16"/>
    </row>
    <row r="1030" spans="7:8" x14ac:dyDescent="0.3">
      <c r="G1030" s="27"/>
      <c r="H1030" s="16"/>
    </row>
    <row r="1031" spans="7:8" x14ac:dyDescent="0.3">
      <c r="G1031" s="27"/>
      <c r="H1031" s="16"/>
    </row>
    <row r="1032" spans="7:8" x14ac:dyDescent="0.3">
      <c r="G1032" s="27"/>
      <c r="H1032" s="16"/>
    </row>
    <row r="1033" spans="7:8" x14ac:dyDescent="0.3">
      <c r="G1033" s="27"/>
      <c r="H1033" s="16"/>
    </row>
    <row r="1034" spans="7:8" x14ac:dyDescent="0.3">
      <c r="G1034" s="27"/>
      <c r="H1034" s="16"/>
    </row>
    <row r="1035" spans="7:8" x14ac:dyDescent="0.3">
      <c r="G1035" s="27"/>
      <c r="H1035" s="16"/>
    </row>
    <row r="1036" spans="7:8" x14ac:dyDescent="0.3">
      <c r="G1036" s="27"/>
      <c r="H1036" s="16"/>
    </row>
    <row r="1037" spans="7:8" x14ac:dyDescent="0.3">
      <c r="G1037" s="27"/>
      <c r="H1037" s="16"/>
    </row>
    <row r="1038" spans="7:8" x14ac:dyDescent="0.3">
      <c r="G1038" s="27"/>
      <c r="H1038" s="16"/>
    </row>
    <row r="1039" spans="7:8" x14ac:dyDescent="0.3">
      <c r="G1039" s="27"/>
      <c r="H1039" s="16"/>
    </row>
    <row r="1040" spans="7:8" x14ac:dyDescent="0.3">
      <c r="G1040" s="27"/>
      <c r="H1040" s="16"/>
    </row>
    <row r="1041" spans="7:8" x14ac:dyDescent="0.3">
      <c r="G1041" s="27"/>
      <c r="H1041" s="16"/>
    </row>
    <row r="1042" spans="7:8" x14ac:dyDescent="0.3">
      <c r="G1042" s="27"/>
      <c r="H1042" s="16"/>
    </row>
    <row r="1043" spans="7:8" x14ac:dyDescent="0.3">
      <c r="G1043" s="27"/>
      <c r="H1043" s="16"/>
    </row>
    <row r="1044" spans="7:8" x14ac:dyDescent="0.3">
      <c r="G1044" s="27"/>
      <c r="H1044" s="16"/>
    </row>
    <row r="1045" spans="7:8" x14ac:dyDescent="0.3">
      <c r="G1045" s="27"/>
      <c r="H1045" s="16"/>
    </row>
    <row r="1046" spans="7:8" x14ac:dyDescent="0.3">
      <c r="G1046" s="27"/>
      <c r="H1046" s="16"/>
    </row>
    <row r="1047" spans="7:8" x14ac:dyDescent="0.3">
      <c r="G1047" s="27"/>
      <c r="H1047" s="16"/>
    </row>
    <row r="1048" spans="7:8" x14ac:dyDescent="0.3">
      <c r="G1048" s="27"/>
      <c r="H1048" s="16"/>
    </row>
    <row r="1049" spans="7:8" x14ac:dyDescent="0.3">
      <c r="G1049" s="27"/>
      <c r="H1049" s="16"/>
    </row>
    <row r="1050" spans="7:8" x14ac:dyDescent="0.3">
      <c r="G1050" s="27"/>
      <c r="H1050" s="16"/>
    </row>
    <row r="1051" spans="7:8" x14ac:dyDescent="0.3">
      <c r="G1051" s="27"/>
      <c r="H1051" s="16"/>
    </row>
    <row r="1052" spans="7:8" x14ac:dyDescent="0.3">
      <c r="G1052" s="27"/>
      <c r="H1052" s="16"/>
    </row>
    <row r="1053" spans="7:8" x14ac:dyDescent="0.3">
      <c r="G1053" s="27"/>
      <c r="H1053" s="16"/>
    </row>
    <row r="1054" spans="7:8" x14ac:dyDescent="0.3">
      <c r="G1054" s="27"/>
      <c r="H1054" s="16"/>
    </row>
    <row r="1055" spans="7:8" x14ac:dyDescent="0.3">
      <c r="G1055" s="27"/>
      <c r="H1055" s="16"/>
    </row>
    <row r="1056" spans="7:8" x14ac:dyDescent="0.3">
      <c r="G1056" s="27"/>
      <c r="H1056" s="16"/>
    </row>
    <row r="1057" spans="7:8" x14ac:dyDescent="0.3">
      <c r="G1057" s="27"/>
      <c r="H1057" s="16"/>
    </row>
    <row r="1058" spans="7:8" x14ac:dyDescent="0.3">
      <c r="G1058" s="27"/>
      <c r="H1058" s="16"/>
    </row>
    <row r="1059" spans="7:8" x14ac:dyDescent="0.3">
      <c r="G1059" s="27"/>
      <c r="H1059" s="16"/>
    </row>
    <row r="1060" spans="7:8" x14ac:dyDescent="0.3">
      <c r="G1060" s="27"/>
      <c r="H1060" s="16"/>
    </row>
    <row r="1061" spans="7:8" x14ac:dyDescent="0.3">
      <c r="G1061" s="27"/>
      <c r="H1061" s="16"/>
    </row>
    <row r="1062" spans="7:8" x14ac:dyDescent="0.3">
      <c r="G1062" s="27"/>
      <c r="H1062" s="16"/>
    </row>
    <row r="1063" spans="7:8" x14ac:dyDescent="0.3">
      <c r="G1063" s="27"/>
      <c r="H1063" s="16"/>
    </row>
    <row r="1064" spans="7:8" x14ac:dyDescent="0.3">
      <c r="G1064" s="27"/>
      <c r="H1064" s="16"/>
    </row>
    <row r="1065" spans="7:8" x14ac:dyDescent="0.3">
      <c r="G1065" s="27"/>
      <c r="H1065" s="16"/>
    </row>
    <row r="1066" spans="7:8" x14ac:dyDescent="0.3">
      <c r="G1066" s="27"/>
      <c r="H1066" s="16"/>
    </row>
    <row r="1067" spans="7:8" x14ac:dyDescent="0.3">
      <c r="G1067" s="27"/>
      <c r="H1067" s="16"/>
    </row>
    <row r="1068" spans="7:8" x14ac:dyDescent="0.3">
      <c r="G1068" s="27"/>
      <c r="H1068" s="16"/>
    </row>
    <row r="1069" spans="7:8" x14ac:dyDescent="0.3">
      <c r="G1069" s="27"/>
      <c r="H1069" s="16"/>
    </row>
    <row r="1070" spans="7:8" x14ac:dyDescent="0.3">
      <c r="G1070" s="27"/>
      <c r="H1070" s="16"/>
    </row>
    <row r="1071" spans="7:8" x14ac:dyDescent="0.3">
      <c r="G1071" s="27"/>
      <c r="H1071" s="16"/>
    </row>
    <row r="1072" spans="7:8" x14ac:dyDescent="0.3">
      <c r="G1072" s="27"/>
      <c r="H1072" s="16"/>
    </row>
    <row r="1073" spans="7:8" x14ac:dyDescent="0.3">
      <c r="G1073" s="27"/>
      <c r="H1073" s="16"/>
    </row>
    <row r="1074" spans="7:8" x14ac:dyDescent="0.3">
      <c r="G1074" s="27"/>
      <c r="H1074" s="16"/>
    </row>
    <row r="1075" spans="7:8" x14ac:dyDescent="0.3">
      <c r="G1075" s="27"/>
      <c r="H1075" s="16"/>
    </row>
    <row r="1076" spans="7:8" x14ac:dyDescent="0.3">
      <c r="G1076" s="27"/>
      <c r="H1076" s="16"/>
    </row>
    <row r="1077" spans="7:8" x14ac:dyDescent="0.3">
      <c r="G1077" s="27"/>
      <c r="H1077" s="16"/>
    </row>
    <row r="1078" spans="7:8" x14ac:dyDescent="0.3">
      <c r="G1078" s="27"/>
      <c r="H1078" s="16"/>
    </row>
    <row r="1079" spans="7:8" x14ac:dyDescent="0.3">
      <c r="G1079" s="27"/>
      <c r="H1079" s="16"/>
    </row>
    <row r="1080" spans="7:8" x14ac:dyDescent="0.3">
      <c r="G1080" s="27"/>
      <c r="H1080" s="16"/>
    </row>
    <row r="1081" spans="7:8" x14ac:dyDescent="0.3">
      <c r="G1081" s="27"/>
      <c r="H1081" s="16"/>
    </row>
    <row r="1082" spans="7:8" x14ac:dyDescent="0.3">
      <c r="G1082" s="27"/>
      <c r="H1082" s="16"/>
    </row>
    <row r="1083" spans="7:8" x14ac:dyDescent="0.3">
      <c r="G1083" s="27"/>
      <c r="H1083" s="16"/>
    </row>
    <row r="1084" spans="7:8" x14ac:dyDescent="0.3">
      <c r="G1084" s="27"/>
      <c r="H1084" s="16"/>
    </row>
    <row r="1085" spans="7:8" x14ac:dyDescent="0.3">
      <c r="G1085" s="27"/>
      <c r="H1085" s="16"/>
    </row>
    <row r="1086" spans="7:8" x14ac:dyDescent="0.3">
      <c r="G1086" s="27"/>
      <c r="H1086" s="16"/>
    </row>
    <row r="1087" spans="7:8" x14ac:dyDescent="0.3">
      <c r="G1087" s="27"/>
      <c r="H1087" s="16"/>
    </row>
    <row r="1088" spans="7:8" x14ac:dyDescent="0.3">
      <c r="G1088" s="27"/>
      <c r="H1088" s="16"/>
    </row>
    <row r="1089" spans="7:8" x14ac:dyDescent="0.3">
      <c r="G1089" s="27"/>
      <c r="H1089" s="16"/>
    </row>
    <row r="1090" spans="7:8" x14ac:dyDescent="0.3">
      <c r="G1090" s="27"/>
      <c r="H1090" s="16"/>
    </row>
    <row r="1091" spans="7:8" x14ac:dyDescent="0.3">
      <c r="G1091" s="27"/>
      <c r="H1091" s="16"/>
    </row>
    <row r="1092" spans="7:8" x14ac:dyDescent="0.3">
      <c r="G1092" s="27"/>
      <c r="H1092" s="16"/>
    </row>
    <row r="1093" spans="7:8" x14ac:dyDescent="0.3">
      <c r="G1093" s="27"/>
      <c r="H1093" s="16"/>
    </row>
    <row r="1094" spans="7:8" x14ac:dyDescent="0.3">
      <c r="G1094" s="27"/>
      <c r="H1094" s="16"/>
    </row>
    <row r="1095" spans="7:8" x14ac:dyDescent="0.3">
      <c r="G1095" s="27"/>
      <c r="H1095" s="16"/>
    </row>
    <row r="1096" spans="7:8" x14ac:dyDescent="0.3">
      <c r="G1096" s="27"/>
      <c r="H1096" s="16"/>
    </row>
    <row r="1097" spans="7:8" x14ac:dyDescent="0.3">
      <c r="G1097" s="27"/>
      <c r="H1097" s="16"/>
    </row>
    <row r="1098" spans="7:8" x14ac:dyDescent="0.3">
      <c r="G1098" s="27"/>
      <c r="H1098" s="16"/>
    </row>
    <row r="1099" spans="7:8" x14ac:dyDescent="0.3">
      <c r="G1099" s="27"/>
      <c r="H1099" s="16"/>
    </row>
    <row r="1100" spans="7:8" x14ac:dyDescent="0.3">
      <c r="G1100" s="27"/>
      <c r="H1100" s="16"/>
    </row>
    <row r="1101" spans="7:8" x14ac:dyDescent="0.3">
      <c r="G1101" s="27"/>
      <c r="H1101" s="16"/>
    </row>
    <row r="1102" spans="7:8" x14ac:dyDescent="0.3">
      <c r="G1102" s="27"/>
      <c r="H1102" s="16"/>
    </row>
    <row r="1103" spans="7:8" x14ac:dyDescent="0.3">
      <c r="G1103" s="27"/>
      <c r="H1103" s="16"/>
    </row>
    <row r="1104" spans="7:8" x14ac:dyDescent="0.3">
      <c r="G1104" s="27"/>
      <c r="H1104" s="16"/>
    </row>
    <row r="1105" spans="7:8" x14ac:dyDescent="0.3">
      <c r="G1105" s="27"/>
      <c r="H1105" s="16"/>
    </row>
    <row r="1106" spans="7:8" x14ac:dyDescent="0.3">
      <c r="G1106" s="27"/>
      <c r="H1106" s="16"/>
    </row>
    <row r="1107" spans="7:8" x14ac:dyDescent="0.3">
      <c r="G1107" s="27"/>
      <c r="H1107" s="16"/>
    </row>
    <row r="1108" spans="7:8" x14ac:dyDescent="0.3">
      <c r="G1108" s="27"/>
      <c r="H1108" s="16"/>
    </row>
    <row r="1109" spans="7:8" x14ac:dyDescent="0.3">
      <c r="G1109" s="27"/>
      <c r="H1109" s="16"/>
    </row>
    <row r="1110" spans="7:8" x14ac:dyDescent="0.3">
      <c r="G1110" s="27"/>
      <c r="H1110" s="16"/>
    </row>
    <row r="1111" spans="7:8" x14ac:dyDescent="0.3">
      <c r="G1111" s="27"/>
      <c r="H1111" s="16"/>
    </row>
    <row r="1112" spans="7:8" x14ac:dyDescent="0.3">
      <c r="G1112" s="27"/>
      <c r="H1112" s="16"/>
    </row>
    <row r="1113" spans="7:8" x14ac:dyDescent="0.3">
      <c r="G1113" s="27"/>
      <c r="H1113" s="16"/>
    </row>
    <row r="1114" spans="7:8" x14ac:dyDescent="0.3">
      <c r="G1114" s="27"/>
      <c r="H1114" s="16"/>
    </row>
    <row r="1115" spans="7:8" x14ac:dyDescent="0.3">
      <c r="G1115" s="27"/>
      <c r="H1115" s="16"/>
    </row>
    <row r="1116" spans="7:8" x14ac:dyDescent="0.3">
      <c r="G1116" s="27"/>
      <c r="H1116" s="16"/>
    </row>
    <row r="1117" spans="7:8" x14ac:dyDescent="0.3">
      <c r="G1117" s="27"/>
      <c r="H1117" s="16"/>
    </row>
    <row r="1118" spans="7:8" x14ac:dyDescent="0.3">
      <c r="G1118" s="27"/>
      <c r="H1118" s="16"/>
    </row>
    <row r="1119" spans="7:8" x14ac:dyDescent="0.3">
      <c r="G1119" s="27"/>
      <c r="H1119" s="16"/>
    </row>
    <row r="1120" spans="7:8" x14ac:dyDescent="0.3">
      <c r="G1120" s="27"/>
      <c r="H1120" s="16"/>
    </row>
    <row r="1121" spans="7:8" x14ac:dyDescent="0.3">
      <c r="G1121" s="27"/>
      <c r="H1121" s="16"/>
    </row>
    <row r="1122" spans="7:8" x14ac:dyDescent="0.3">
      <c r="G1122" s="27"/>
      <c r="H1122" s="16"/>
    </row>
    <row r="1123" spans="7:8" x14ac:dyDescent="0.3">
      <c r="G1123" s="27"/>
      <c r="H1123" s="16"/>
    </row>
    <row r="1124" spans="7:8" x14ac:dyDescent="0.3">
      <c r="G1124" s="27"/>
      <c r="H1124" s="16"/>
    </row>
    <row r="1125" spans="7:8" x14ac:dyDescent="0.3">
      <c r="G1125" s="27"/>
      <c r="H1125" s="16"/>
    </row>
    <row r="1126" spans="7:8" x14ac:dyDescent="0.3">
      <c r="G1126" s="27"/>
      <c r="H1126" s="16"/>
    </row>
    <row r="1127" spans="7:8" x14ac:dyDescent="0.3">
      <c r="G1127" s="27"/>
      <c r="H1127" s="16"/>
    </row>
    <row r="1128" spans="7:8" x14ac:dyDescent="0.3">
      <c r="G1128" s="27"/>
      <c r="H1128" s="16"/>
    </row>
    <row r="1129" spans="7:8" x14ac:dyDescent="0.3">
      <c r="G1129" s="27"/>
      <c r="H1129" s="16"/>
    </row>
    <row r="1130" spans="7:8" x14ac:dyDescent="0.3">
      <c r="G1130" s="27"/>
      <c r="H1130" s="16"/>
    </row>
    <row r="1131" spans="7:8" x14ac:dyDescent="0.3">
      <c r="G1131" s="27"/>
      <c r="H1131" s="16"/>
    </row>
    <row r="1132" spans="7:8" x14ac:dyDescent="0.3">
      <c r="G1132" s="27"/>
      <c r="H1132" s="16"/>
    </row>
    <row r="1133" spans="7:8" x14ac:dyDescent="0.3">
      <c r="G1133" s="27"/>
      <c r="H1133" s="16"/>
    </row>
    <row r="1134" spans="7:8" x14ac:dyDescent="0.3">
      <c r="G1134" s="27"/>
      <c r="H1134" s="16"/>
    </row>
    <row r="1135" spans="7:8" x14ac:dyDescent="0.3">
      <c r="G1135" s="27"/>
      <c r="H1135" s="16"/>
    </row>
    <row r="1136" spans="7:8" x14ac:dyDescent="0.3">
      <c r="G1136" s="27"/>
      <c r="H1136" s="16"/>
    </row>
    <row r="1137" spans="7:8" x14ac:dyDescent="0.3">
      <c r="G1137" s="27"/>
      <c r="H1137" s="16"/>
    </row>
    <row r="1138" spans="7:8" x14ac:dyDescent="0.3">
      <c r="G1138" s="27"/>
      <c r="H1138" s="16"/>
    </row>
    <row r="1139" spans="7:8" x14ac:dyDescent="0.3">
      <c r="G1139" s="27"/>
      <c r="H1139" s="16"/>
    </row>
    <row r="1140" spans="7:8" x14ac:dyDescent="0.3">
      <c r="G1140" s="27"/>
      <c r="H1140" s="16"/>
    </row>
    <row r="1141" spans="7:8" x14ac:dyDescent="0.3">
      <c r="G1141" s="27"/>
      <c r="H1141" s="16"/>
    </row>
    <row r="1142" spans="7:8" x14ac:dyDescent="0.3">
      <c r="G1142" s="27"/>
      <c r="H1142" s="16"/>
    </row>
    <row r="1143" spans="7:8" x14ac:dyDescent="0.3">
      <c r="G1143" s="27"/>
      <c r="H1143" s="16"/>
    </row>
    <row r="1144" spans="7:8" x14ac:dyDescent="0.3">
      <c r="G1144" s="27"/>
      <c r="H1144" s="16"/>
    </row>
    <row r="1145" spans="7:8" x14ac:dyDescent="0.3">
      <c r="G1145" s="27"/>
      <c r="H1145" s="16"/>
    </row>
    <row r="1146" spans="7:8" x14ac:dyDescent="0.3">
      <c r="G1146" s="27"/>
      <c r="H1146" s="16"/>
    </row>
    <row r="1147" spans="7:8" x14ac:dyDescent="0.3">
      <c r="G1147" s="27"/>
      <c r="H1147" s="16"/>
    </row>
    <row r="1148" spans="7:8" x14ac:dyDescent="0.3">
      <c r="G1148" s="27"/>
      <c r="H1148" s="16"/>
    </row>
    <row r="1149" spans="7:8" x14ac:dyDescent="0.3">
      <c r="G1149" s="27"/>
      <c r="H1149" s="16"/>
    </row>
    <row r="1150" spans="7:8" x14ac:dyDescent="0.3">
      <c r="G1150" s="27"/>
      <c r="H1150" s="16"/>
    </row>
    <row r="1151" spans="7:8" x14ac:dyDescent="0.3">
      <c r="G1151" s="27"/>
      <c r="H1151" s="16"/>
    </row>
    <row r="1152" spans="7:8" x14ac:dyDescent="0.3">
      <c r="G1152" s="27"/>
      <c r="H1152" s="16"/>
    </row>
    <row r="1153" spans="7:8" x14ac:dyDescent="0.3">
      <c r="G1153" s="27"/>
      <c r="H1153" s="16"/>
    </row>
    <row r="1154" spans="7:8" x14ac:dyDescent="0.3">
      <c r="G1154" s="27"/>
      <c r="H1154" s="16"/>
    </row>
    <row r="1155" spans="7:8" x14ac:dyDescent="0.3">
      <c r="G1155" s="27"/>
      <c r="H1155" s="16"/>
    </row>
    <row r="1156" spans="7:8" x14ac:dyDescent="0.3">
      <c r="G1156" s="27"/>
      <c r="H1156" s="16"/>
    </row>
    <row r="1157" spans="7:8" x14ac:dyDescent="0.3">
      <c r="G1157" s="27"/>
      <c r="H1157" s="16"/>
    </row>
    <row r="1158" spans="7:8" x14ac:dyDescent="0.3">
      <c r="G1158" s="27"/>
      <c r="H1158" s="16"/>
    </row>
    <row r="1159" spans="7:8" x14ac:dyDescent="0.3">
      <c r="G1159" s="27"/>
      <c r="H1159" s="16"/>
    </row>
    <row r="1160" spans="7:8" x14ac:dyDescent="0.3">
      <c r="G1160" s="27"/>
      <c r="H1160" s="16"/>
    </row>
    <row r="1161" spans="7:8" x14ac:dyDescent="0.3">
      <c r="G1161" s="27"/>
      <c r="H1161" s="16"/>
    </row>
    <row r="1162" spans="7:8" x14ac:dyDescent="0.3">
      <c r="G1162" s="27"/>
      <c r="H1162" s="16"/>
    </row>
    <row r="1163" spans="7:8" x14ac:dyDescent="0.3">
      <c r="G1163" s="27"/>
      <c r="H1163" s="16"/>
    </row>
    <row r="1164" spans="7:8" x14ac:dyDescent="0.3">
      <c r="G1164" s="27"/>
      <c r="H1164" s="16"/>
    </row>
    <row r="1165" spans="7:8" x14ac:dyDescent="0.3">
      <c r="G1165" s="27"/>
      <c r="H1165" s="16"/>
    </row>
    <row r="1166" spans="7:8" x14ac:dyDescent="0.3">
      <c r="G1166" s="27"/>
      <c r="H1166" s="16"/>
    </row>
  </sheetData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List!G$1:G$3</xm:f>
          </x14:formula1>
          <xm:sqref>A2:A1048576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topLeftCell="B1" workbookViewId="0">
      <selection activeCell="K13" sqref="A1:XFD1048576"/>
    </sheetView>
  </sheetViews>
  <sheetFormatPr defaultRowHeight="14.4" x14ac:dyDescent="0.3"/>
  <cols>
    <col min="2" max="2" width="16.5546875" bestFit="1" customWidth="1"/>
    <col min="3" max="3" width="13.88671875" bestFit="1" customWidth="1"/>
    <col min="4" max="4" width="32.33203125" bestFit="1" customWidth="1"/>
    <col min="5" max="5" width="14.44140625" bestFit="1" customWidth="1"/>
    <col min="6" max="6" width="18.5546875" bestFit="1" customWidth="1"/>
    <col min="7" max="7" width="41.5546875" bestFit="1" customWidth="1"/>
    <col min="9" max="9" width="12.21875" bestFit="1" customWidth="1"/>
    <col min="10" max="10" width="16.44140625" bestFit="1" customWidth="1"/>
    <col min="11" max="11" width="11.88671875" bestFit="1" customWidth="1"/>
    <col min="13" max="13" width="28.33203125" bestFit="1" customWidth="1"/>
  </cols>
  <sheetData>
    <row r="1" spans="2:13" ht="21" x14ac:dyDescent="0.4">
      <c r="B1" s="33" t="s">
        <v>1</v>
      </c>
      <c r="C1" s="34">
        <v>2</v>
      </c>
      <c r="D1" t="s">
        <v>21</v>
      </c>
      <c r="E1">
        <v>1</v>
      </c>
      <c r="F1" s="33" t="s">
        <v>10</v>
      </c>
      <c r="G1" s="34" t="s">
        <v>13</v>
      </c>
      <c r="H1">
        <v>20</v>
      </c>
      <c r="M1" s="1"/>
    </row>
    <row r="2" spans="2:13" ht="21" x14ac:dyDescent="0.4">
      <c r="B2" s="34" t="s">
        <v>2</v>
      </c>
      <c r="C2" s="34">
        <v>3</v>
      </c>
      <c r="D2" t="s">
        <v>22</v>
      </c>
      <c r="E2">
        <v>1</v>
      </c>
      <c r="F2" s="33" t="s">
        <v>9</v>
      </c>
      <c r="G2" s="33" t="s">
        <v>14</v>
      </c>
      <c r="H2">
        <v>30</v>
      </c>
      <c r="J2" s="1"/>
      <c r="K2" s="1"/>
    </row>
    <row r="3" spans="2:13" ht="21" x14ac:dyDescent="0.4">
      <c r="B3" s="34"/>
      <c r="C3" s="34"/>
      <c r="D3" s="33" t="s">
        <v>19</v>
      </c>
      <c r="E3" s="33">
        <v>2</v>
      </c>
      <c r="F3" s="33" t="s">
        <v>8</v>
      </c>
      <c r="G3" s="33" t="s">
        <v>24</v>
      </c>
      <c r="H3">
        <v>50</v>
      </c>
    </row>
    <row r="4" spans="2:13" ht="21" x14ac:dyDescent="0.4">
      <c r="B4" s="34"/>
      <c r="C4" s="34"/>
      <c r="D4" s="33" t="s">
        <v>20</v>
      </c>
      <c r="E4" s="33">
        <v>5</v>
      </c>
      <c r="F4" s="34"/>
      <c r="G4" s="34" t="s">
        <v>18</v>
      </c>
      <c r="H4">
        <v>0</v>
      </c>
      <c r="K4" s="1"/>
    </row>
    <row r="5" spans="2:13" ht="15.6" x14ac:dyDescent="0.3">
      <c r="K5" s="1"/>
    </row>
  </sheetData>
  <sortState ref="G2:G3">
    <sortCondition ref="G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3"/>
  <sheetViews>
    <sheetView workbookViewId="0">
      <selection activeCell="D8" sqref="D8"/>
    </sheetView>
  </sheetViews>
  <sheetFormatPr defaultRowHeight="14.4" x14ac:dyDescent="0.3"/>
  <cols>
    <col min="1" max="1" width="24.109375" bestFit="1" customWidth="1"/>
    <col min="3" max="3" width="24.109375" bestFit="1" customWidth="1"/>
  </cols>
  <sheetData>
    <row r="1" spans="3:6" x14ac:dyDescent="0.3">
      <c r="E1" s="42"/>
      <c r="F1" s="42"/>
    </row>
    <row r="2" spans="3:6" ht="15" thickBot="1" x14ac:dyDescent="0.35">
      <c r="C2" s="60"/>
      <c r="D2" s="60"/>
      <c r="E2" s="42"/>
      <c r="F2" s="42"/>
    </row>
    <row r="3" spans="3:6" ht="29.4" thickBot="1" x14ac:dyDescent="0.35">
      <c r="C3" s="28"/>
      <c r="D3" s="29" t="s">
        <v>17</v>
      </c>
      <c r="E3" s="43"/>
      <c r="F3" s="42"/>
    </row>
    <row r="4" spans="3:6" x14ac:dyDescent="0.3">
      <c r="C4" s="2"/>
      <c r="D4" s="2"/>
      <c r="E4" s="42"/>
      <c r="F4" s="42"/>
    </row>
    <row r="5" spans="3:6" x14ac:dyDescent="0.3">
      <c r="C5" s="15" t="s">
        <v>3</v>
      </c>
      <c r="D5" s="15">
        <f>SUM('Публичное представление'!Z2:Z712)</f>
        <v>15</v>
      </c>
      <c r="E5" s="42"/>
      <c r="F5" s="42"/>
    </row>
    <row r="6" spans="3:6" x14ac:dyDescent="0.3">
      <c r="C6" s="15" t="s">
        <v>4</v>
      </c>
      <c r="D6" s="15">
        <f>SUM(Публикации!AA2:AA836)</f>
        <v>3041</v>
      </c>
      <c r="E6" s="42"/>
      <c r="F6" s="42"/>
    </row>
    <row r="7" spans="3:6" x14ac:dyDescent="0.3">
      <c r="C7" s="15" t="s">
        <v>5</v>
      </c>
      <c r="D7" s="15">
        <f>COUNTA(Гранты!A3:A1048576)*30</f>
        <v>30</v>
      </c>
      <c r="E7" s="48"/>
      <c r="F7" s="48"/>
    </row>
    <row r="8" spans="3:6" x14ac:dyDescent="0.3">
      <c r="C8" s="15" t="s">
        <v>6</v>
      </c>
      <c r="D8" s="15">
        <f>COUNTA(Патенты!A2:A1048576)*15</f>
        <v>15</v>
      </c>
      <c r="E8" s="48"/>
      <c r="F8" s="48"/>
    </row>
    <row r="9" spans="3:6" ht="15" thickBot="1" x14ac:dyDescent="0.35">
      <c r="C9" s="3" t="s">
        <v>23</v>
      </c>
      <c r="D9" s="3">
        <f>COUNTA(Награды!A2:A1048576)*3</f>
        <v>0</v>
      </c>
      <c r="E9" s="42"/>
      <c r="F9" s="42"/>
    </row>
    <row r="10" spans="3:6" ht="15" thickBot="1" x14ac:dyDescent="0.35">
      <c r="C10" s="4" t="s">
        <v>7</v>
      </c>
      <c r="D10" s="44">
        <f>SUM(D4:D9)</f>
        <v>3101</v>
      </c>
      <c r="E10" s="42"/>
      <c r="F10" s="42"/>
    </row>
    <row r="11" spans="3:6" x14ac:dyDescent="0.3">
      <c r="E11" s="42"/>
      <c r="F11" s="42"/>
    </row>
    <row r="12" spans="3:6" x14ac:dyDescent="0.3">
      <c r="E12" s="42"/>
      <c r="F12" s="42"/>
    </row>
    <row r="13" spans="3:6" x14ac:dyDescent="0.3">
      <c r="E13" s="42"/>
      <c r="F13" s="42"/>
    </row>
  </sheetData>
  <mergeCells count="1">
    <mergeCell ref="C2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данные</vt:lpstr>
      <vt:lpstr>Награды</vt:lpstr>
      <vt:lpstr>Патенты</vt:lpstr>
      <vt:lpstr>Гранты</vt:lpstr>
      <vt:lpstr>Публичное представление</vt:lpstr>
      <vt:lpstr>Публикации</vt:lpstr>
      <vt:lpstr>List</vt:lpstr>
      <vt:lpstr>Sum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2020-01-17T06:06:19Z</dcterms:modified>
</cp:coreProperties>
</file>